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347" firstSheet="2" activeTab="2"/>
  </bookViews>
  <sheets>
    <sheet name="个人成绩情况" sheetId="2" state="hidden" r:id="rId1"/>
    <sheet name="详细名单" sheetId="3" state="hidden" r:id="rId2"/>
    <sheet name="上会" sheetId="27" r:id="rId3"/>
    <sheet name="内科 (下)" sheetId="14" state="hidden" r:id="rId4"/>
    <sheet name="外科（下）" sheetId="15" state="hidden" r:id="rId5"/>
    <sheet name="医技 (下)" sheetId="16" state="hidden" r:id="rId6"/>
    <sheet name="总体排序" sheetId="8" state="hidden" r:id="rId7"/>
    <sheet name="专家" sheetId="10" state="hidden" r:id="rId8"/>
    <sheet name="Page1" sheetId="18" state="hidden" r:id="rId9"/>
    <sheet name="花名册" sheetId="4" state="hidden" r:id="rId10"/>
  </sheets>
  <definedNames>
    <definedName name="_xlnm._FilterDatabase" localSheetId="0" hidden="1">个人成绩情况!$A$1:$S$498</definedName>
    <definedName name="_xlnm._FilterDatabase" localSheetId="1" hidden="1">详细名单!$A$1:$Y$242</definedName>
    <definedName name="_xlnm._FilterDatabase" localSheetId="2" hidden="1">上会!$A$2:$E$87</definedName>
    <definedName name="_xlnm._FilterDatabase" localSheetId="3" hidden="1">'内科 (下)'!$A$2:$AF$42</definedName>
    <definedName name="_xlnm._FilterDatabase" localSheetId="4" hidden="1">'外科（下）'!$A$2:$AF$43</definedName>
    <definedName name="_xlnm._FilterDatabase" localSheetId="5" hidden="1">'医技 (下)'!$A$2:$AH$41</definedName>
    <definedName name="_xlnm._FilterDatabase" localSheetId="9" hidden="1">花名册!$B$1:$AY$242</definedName>
    <definedName name="_xlnm.Print_Titles" localSheetId="3">'内科 (下)'!$1:$2</definedName>
    <definedName name="_xlnm.Print_Titles" localSheetId="4">'外科（下）'!$1:$2</definedName>
    <definedName name="_xlnm.Print_Titles" localSheetId="5">'医技 (下)'!$1:$2</definedName>
    <definedName name="_xlnm.Print_Titles" localSheetId="2">上会!$2:$2</definedName>
  </definedNames>
  <calcPr calcId="144525"/>
</workbook>
</file>

<file path=xl/sharedStrings.xml><?xml version="1.0" encoding="utf-8"?>
<sst xmlns="http://schemas.openxmlformats.org/spreadsheetml/2006/main" count="21230" uniqueCount="4367">
  <si>
    <t>序号</t>
  </si>
  <si>
    <t>证件编号</t>
  </si>
  <si>
    <t>手机号码</t>
  </si>
  <si>
    <t>内部序号</t>
  </si>
  <si>
    <t>岗位代码</t>
  </si>
  <si>
    <t>岗位名称</t>
  </si>
  <si>
    <t>招聘数量</t>
  </si>
  <si>
    <t>姓名</t>
  </si>
  <si>
    <t>性别</t>
  </si>
  <si>
    <t>民族</t>
  </si>
  <si>
    <t>学历</t>
  </si>
  <si>
    <t>毕业院校</t>
  </si>
  <si>
    <t>是否进入面试</t>
  </si>
  <si>
    <t>成绩</t>
  </si>
  <si>
    <t>备注</t>
  </si>
  <si>
    <t>130726199903242521</t>
  </si>
  <si>
    <t>15830319563</t>
  </si>
  <si>
    <t>心血管内科-医师</t>
  </si>
  <si>
    <t>刘加齐</t>
  </si>
  <si>
    <t>女</t>
  </si>
  <si>
    <t>汉族</t>
  </si>
  <si>
    <t>硕士研究生</t>
  </si>
  <si>
    <t>河北北方学院</t>
  </si>
  <si>
    <t>进入</t>
  </si>
  <si>
    <t>内</t>
  </si>
  <si>
    <t>152627199906240034</t>
  </si>
  <si>
    <t>15904815957</t>
  </si>
  <si>
    <t>唐国强</t>
  </si>
  <si>
    <t>男</t>
  </si>
  <si>
    <t>河北医科大学</t>
  </si>
  <si>
    <t>152824200002166027</t>
  </si>
  <si>
    <t>15248089099</t>
  </si>
  <si>
    <t>杜西雨</t>
  </si>
  <si>
    <t>大连医科大学</t>
  </si>
  <si>
    <t>612724199812201226</t>
  </si>
  <si>
    <t>13379492660</t>
  </si>
  <si>
    <t>胡娜娜</t>
  </si>
  <si>
    <t>兰州大学</t>
  </si>
  <si>
    <t>152701199910140628</t>
  </si>
  <si>
    <t>15804819220</t>
  </si>
  <si>
    <t>闫哲</t>
  </si>
  <si>
    <t>152827199910213929</t>
  </si>
  <si>
    <t>18704941850</t>
  </si>
  <si>
    <t>孙于欣</t>
  </si>
  <si>
    <t>内蒙古医科大学</t>
  </si>
  <si>
    <t>150124199910090122</t>
  </si>
  <si>
    <t>15049195290</t>
  </si>
  <si>
    <t>白晓菲</t>
  </si>
  <si>
    <t>152601199910063145</t>
  </si>
  <si>
    <t>15847419963</t>
  </si>
  <si>
    <t>刘璐</t>
  </si>
  <si>
    <t>蒙古族</t>
  </si>
  <si>
    <t>哈尔滨医科大学</t>
  </si>
  <si>
    <t>152601199808270121</t>
  </si>
  <si>
    <t>15848638669</t>
  </si>
  <si>
    <t>刘帆</t>
  </si>
  <si>
    <t>150428200105242012</t>
  </si>
  <si>
    <t>15548718713</t>
  </si>
  <si>
    <t>刘县浩</t>
  </si>
  <si>
    <t>152223199911163021</t>
  </si>
  <si>
    <t>15248276602</t>
  </si>
  <si>
    <t>李红</t>
  </si>
  <si>
    <t>152224200002280513</t>
  </si>
  <si>
    <t>18704811329</t>
  </si>
  <si>
    <t>宗光达</t>
  </si>
  <si>
    <t>152634200008134212</t>
  </si>
  <si>
    <t>15848471855</t>
  </si>
  <si>
    <t>王文亮</t>
  </si>
  <si>
    <t>内蒙古科技大学包头医学院</t>
  </si>
  <si>
    <t>152628199908076481</t>
  </si>
  <si>
    <t>15547487078</t>
  </si>
  <si>
    <t>李渊源</t>
  </si>
  <si>
    <t>152827199809126927</t>
  </si>
  <si>
    <t>15248853228</t>
  </si>
  <si>
    <t>高怡汀</t>
  </si>
  <si>
    <t>152122199811046627</t>
  </si>
  <si>
    <t>15148459458</t>
  </si>
  <si>
    <t>胡雅宁</t>
  </si>
  <si>
    <t>152601199909250621</t>
  </si>
  <si>
    <t>15047427667</t>
  </si>
  <si>
    <t>王菁</t>
  </si>
  <si>
    <t>150622200008012728</t>
  </si>
  <si>
    <t>13604775638</t>
  </si>
  <si>
    <t>辛悦</t>
  </si>
  <si>
    <t>150123199809197121</t>
  </si>
  <si>
    <t>15847225915</t>
  </si>
  <si>
    <t>岳晓波</t>
  </si>
  <si>
    <t>包头医学院</t>
  </si>
  <si>
    <t>152625200002052527</t>
  </si>
  <si>
    <t>18447441168</t>
  </si>
  <si>
    <t>消化内科-医师</t>
  </si>
  <si>
    <t>程晓娟</t>
  </si>
  <si>
    <t>152823199909090022</t>
  </si>
  <si>
    <t>13948394755</t>
  </si>
  <si>
    <t>李妍华</t>
  </si>
  <si>
    <t>150122199809070626</t>
  </si>
  <si>
    <t>15754977828</t>
  </si>
  <si>
    <t>何沛</t>
  </si>
  <si>
    <t>152626200002206617</t>
  </si>
  <si>
    <t>13451313029</t>
  </si>
  <si>
    <t>黄一凡</t>
  </si>
  <si>
    <t>吉林大学</t>
  </si>
  <si>
    <t>410926199906263625</t>
  </si>
  <si>
    <t>18939322670</t>
  </si>
  <si>
    <t>吴雨桐</t>
  </si>
  <si>
    <t>郑州大学</t>
  </si>
  <si>
    <t>152628200001156489</t>
  </si>
  <si>
    <t>15648187271</t>
  </si>
  <si>
    <t>赵艳清</t>
  </si>
  <si>
    <t>152723199907131825</t>
  </si>
  <si>
    <t>13614878399</t>
  </si>
  <si>
    <t>杜佳霖</t>
  </si>
  <si>
    <t>150821199911231221</t>
  </si>
  <si>
    <t>15148849064</t>
  </si>
  <si>
    <t>胡小雪</t>
  </si>
  <si>
    <t>152701199904120911</t>
  </si>
  <si>
    <t>15149575246</t>
  </si>
  <si>
    <t>刘富东</t>
  </si>
  <si>
    <t>130723200003170020</t>
  </si>
  <si>
    <t>17808071069</t>
  </si>
  <si>
    <t>苗秀</t>
  </si>
  <si>
    <t>150207199711095018</t>
  </si>
  <si>
    <t>17320020948</t>
  </si>
  <si>
    <t>孙博汉</t>
  </si>
  <si>
    <t>内蒙古医科大学研究生院</t>
  </si>
  <si>
    <t>141124200009190088</t>
  </si>
  <si>
    <t>15034733114</t>
  </si>
  <si>
    <t>杨瑞</t>
  </si>
  <si>
    <t>15262820000506440X</t>
  </si>
  <si>
    <t>15047434842</t>
  </si>
  <si>
    <t>张婷</t>
  </si>
  <si>
    <t>152728200009170029</t>
  </si>
  <si>
    <t>18904775820</t>
  </si>
  <si>
    <t>张禧旸</t>
  </si>
  <si>
    <t>150221199810152310</t>
  </si>
  <si>
    <t>13847380787</t>
  </si>
  <si>
    <t>高原</t>
  </si>
  <si>
    <t>150927199911116921</t>
  </si>
  <si>
    <t>15047826703</t>
  </si>
  <si>
    <t>郭小凡</t>
  </si>
  <si>
    <t>152701200009250926</t>
  </si>
  <si>
    <t>15147736677</t>
  </si>
  <si>
    <t>史宇宁</t>
  </si>
  <si>
    <t>首都医科大学</t>
  </si>
  <si>
    <t>152722200003133325</t>
  </si>
  <si>
    <t>15704893233</t>
  </si>
  <si>
    <t>付濮萌</t>
  </si>
  <si>
    <t>西安交通大学</t>
  </si>
  <si>
    <t>152601199906113621</t>
  </si>
  <si>
    <t>15848454877</t>
  </si>
  <si>
    <t>乔晶</t>
  </si>
  <si>
    <t>15092420010208134X</t>
  </si>
  <si>
    <t>17866525731</t>
  </si>
  <si>
    <t>王晓敏</t>
  </si>
  <si>
    <t>150403200101121021</t>
  </si>
  <si>
    <t>18304911335</t>
  </si>
  <si>
    <t>张圣杰</t>
  </si>
  <si>
    <t>武汉大学</t>
  </si>
  <si>
    <t>152628199911112607</t>
  </si>
  <si>
    <t>15174955679</t>
  </si>
  <si>
    <t>刘倩倩</t>
  </si>
  <si>
    <t>15282320000524002X</t>
  </si>
  <si>
    <t>18347886819</t>
  </si>
  <si>
    <t>裴可</t>
  </si>
  <si>
    <t>152824199910242827</t>
  </si>
  <si>
    <t>13848487180</t>
  </si>
  <si>
    <t>孙玲</t>
  </si>
  <si>
    <t>150121199711181129</t>
  </si>
  <si>
    <t>15248188527</t>
  </si>
  <si>
    <t>王珏</t>
  </si>
  <si>
    <t>150802199912150627</t>
  </si>
  <si>
    <t>15848738352</t>
  </si>
  <si>
    <t>王婷济</t>
  </si>
  <si>
    <t>152801199803068320</t>
  </si>
  <si>
    <t>15648887721</t>
  </si>
  <si>
    <t>杨静丹</t>
  </si>
  <si>
    <t>152222199805236323</t>
  </si>
  <si>
    <t>18847101554</t>
  </si>
  <si>
    <t>胡斯冷</t>
  </si>
  <si>
    <t>缺考</t>
  </si>
  <si>
    <t>152822199912050527</t>
  </si>
  <si>
    <t>15848342213</t>
  </si>
  <si>
    <t>神经内科-医师</t>
  </si>
  <si>
    <t>王馨添</t>
  </si>
  <si>
    <t>152627199807170528</t>
  </si>
  <si>
    <t>18847103564</t>
  </si>
  <si>
    <t>郭静楠</t>
  </si>
  <si>
    <t>152528199810304022</t>
  </si>
  <si>
    <t>18846458565</t>
  </si>
  <si>
    <t>阿米娜</t>
  </si>
  <si>
    <t>北京大学</t>
  </si>
  <si>
    <t>152327199911030019</t>
  </si>
  <si>
    <t>15248340896</t>
  </si>
  <si>
    <t>陈显鹏</t>
  </si>
  <si>
    <t>150626199901100026</t>
  </si>
  <si>
    <t>15384771225</t>
  </si>
  <si>
    <t>哈日贵</t>
  </si>
  <si>
    <t>15262819990225550X</t>
  </si>
  <si>
    <t>13789644248</t>
  </si>
  <si>
    <t>李佳佳</t>
  </si>
  <si>
    <t>372323199910200026</t>
  </si>
  <si>
    <t>15661645071</t>
  </si>
  <si>
    <t>张珂凡</t>
  </si>
  <si>
    <t>152824199907220627</t>
  </si>
  <si>
    <t>13347191366</t>
  </si>
  <si>
    <t>赵雨萌</t>
  </si>
  <si>
    <t>152223199803243921</t>
  </si>
  <si>
    <t>18447117266</t>
  </si>
  <si>
    <t>杨晶晶</t>
  </si>
  <si>
    <t>130125199902083523</t>
  </si>
  <si>
    <t>18648620879</t>
  </si>
  <si>
    <t>杨梦研</t>
  </si>
  <si>
    <t>150124200002020183</t>
  </si>
  <si>
    <t>18147187419</t>
  </si>
  <si>
    <t>郭婧</t>
  </si>
  <si>
    <t>152325199711041546</t>
  </si>
  <si>
    <t>18844580048</t>
  </si>
  <si>
    <t>木其尔</t>
  </si>
  <si>
    <t>15212919990604002X</t>
  </si>
  <si>
    <t>15540529303</t>
  </si>
  <si>
    <t>玲玲</t>
  </si>
  <si>
    <t>150429199912094424</t>
  </si>
  <si>
    <t>18247653619</t>
  </si>
  <si>
    <t>徐艳娇</t>
  </si>
  <si>
    <t>150721199805155725</t>
  </si>
  <si>
    <t>15249451433</t>
  </si>
  <si>
    <t>李月</t>
  </si>
  <si>
    <t>152801200007198322</t>
  </si>
  <si>
    <t>13015085986</t>
  </si>
  <si>
    <t>田乐</t>
  </si>
  <si>
    <t>142223199802273924</t>
  </si>
  <si>
    <t>17835683517</t>
  </si>
  <si>
    <t>杨贵梅</t>
  </si>
  <si>
    <t>152128200006200322</t>
  </si>
  <si>
    <t>15204925998</t>
  </si>
  <si>
    <t>包素雅</t>
  </si>
  <si>
    <t>220881199908105827</t>
  </si>
  <si>
    <t>15004838503</t>
  </si>
  <si>
    <t>谢宇薪</t>
  </si>
  <si>
    <t>131026200001076518</t>
  </si>
  <si>
    <t>13731601475</t>
  </si>
  <si>
    <t>谷远帆</t>
  </si>
  <si>
    <t>承德医学院</t>
  </si>
  <si>
    <t>150424199908300019</t>
  </si>
  <si>
    <t>13150973846</t>
  </si>
  <si>
    <t>马靖博</t>
  </si>
  <si>
    <t>15280119990609832X</t>
  </si>
  <si>
    <t>18847872035</t>
  </si>
  <si>
    <t>精神科-医师</t>
  </si>
  <si>
    <t>张泽雨</t>
  </si>
  <si>
    <t>152801199805281846</t>
  </si>
  <si>
    <t>15164868622</t>
  </si>
  <si>
    <t>范春燕</t>
  </si>
  <si>
    <t>150203200006284227</t>
  </si>
  <si>
    <t>15848624240</t>
  </si>
  <si>
    <t>李欣玥</t>
  </si>
  <si>
    <t>152201200003284028</t>
  </si>
  <si>
    <t>15248552785</t>
  </si>
  <si>
    <t>王玥</t>
  </si>
  <si>
    <t>15252419990511092X</t>
  </si>
  <si>
    <t>15148627268</t>
  </si>
  <si>
    <t>肿瘤科-医师</t>
  </si>
  <si>
    <t>道图尼</t>
  </si>
  <si>
    <t>150221199904220329</t>
  </si>
  <si>
    <t>18647230638</t>
  </si>
  <si>
    <t>乌兰</t>
  </si>
  <si>
    <t>150223200001010644</t>
  </si>
  <si>
    <t>15049282959</t>
  </si>
  <si>
    <t>李媛媛</t>
  </si>
  <si>
    <t>152624199907211527</t>
  </si>
  <si>
    <t>15848480846</t>
  </si>
  <si>
    <t>张晓青</t>
  </si>
  <si>
    <t>152627199810193720</t>
  </si>
  <si>
    <t>15947708353</t>
  </si>
  <si>
    <t>张巧</t>
  </si>
  <si>
    <t>150304199907181520</t>
  </si>
  <si>
    <t>17704850800</t>
  </si>
  <si>
    <t>杜予馨</t>
  </si>
  <si>
    <t>152723199806030320</t>
  </si>
  <si>
    <t>15548552621</t>
  </si>
  <si>
    <t>赵淑荣</t>
  </si>
  <si>
    <t>150222199904274163</t>
  </si>
  <si>
    <t>15848801770</t>
  </si>
  <si>
    <t>岳美锦</t>
  </si>
  <si>
    <t>150429199912084023</t>
  </si>
  <si>
    <t>17647332630</t>
  </si>
  <si>
    <t>崔晓慧</t>
  </si>
  <si>
    <t>152323199912203430</t>
  </si>
  <si>
    <t>15144975915</t>
  </si>
  <si>
    <t>孙哲</t>
  </si>
  <si>
    <t>150426200109111180</t>
  </si>
  <si>
    <t>13171287705</t>
  </si>
  <si>
    <t>张涵波</t>
  </si>
  <si>
    <t>152801200002138320</t>
  </si>
  <si>
    <t>15047058618</t>
  </si>
  <si>
    <t>刘妍慧</t>
  </si>
  <si>
    <t>150425199808266155</t>
  </si>
  <si>
    <t>15849614479</t>
  </si>
  <si>
    <t>澈根</t>
  </si>
  <si>
    <t>152323199810015228</t>
  </si>
  <si>
    <t>13948584951</t>
  </si>
  <si>
    <t>苏日古嘎</t>
  </si>
  <si>
    <t>23012519990913442X</t>
  </si>
  <si>
    <t>15174660523</t>
  </si>
  <si>
    <t>魏宁</t>
  </si>
  <si>
    <t>150203200007194522</t>
  </si>
  <si>
    <t>13134728599</t>
  </si>
  <si>
    <t>李雨薇</t>
  </si>
  <si>
    <t>温州医科大学</t>
  </si>
  <si>
    <t>150124199910200125</t>
  </si>
  <si>
    <t>15024991912</t>
  </si>
  <si>
    <t>妇产科（妇科、产科）-医师</t>
  </si>
  <si>
    <t>孙祺</t>
  </si>
  <si>
    <t>外</t>
  </si>
  <si>
    <t>152523199808180022</t>
  </si>
  <si>
    <t>15847991070</t>
  </si>
  <si>
    <t>岳雅洁</t>
  </si>
  <si>
    <t>南京医科大学</t>
  </si>
  <si>
    <t>152634199810051822</t>
  </si>
  <si>
    <t>14747147238</t>
  </si>
  <si>
    <t>郭秋月</t>
  </si>
  <si>
    <t>150404200004200322</t>
  </si>
  <si>
    <t>18848176016</t>
  </si>
  <si>
    <t>林佳玮</t>
  </si>
  <si>
    <t>130703199907140923</t>
  </si>
  <si>
    <t>19933837147</t>
  </si>
  <si>
    <t>闫鑫慧</t>
  </si>
  <si>
    <t>130705200002070922</t>
  </si>
  <si>
    <t>15230367178</t>
  </si>
  <si>
    <t>董欣至</t>
  </si>
  <si>
    <t>满族</t>
  </si>
  <si>
    <t>山东大学</t>
  </si>
  <si>
    <t>152201200005233523</t>
  </si>
  <si>
    <t>13134825653</t>
  </si>
  <si>
    <t>佟丽艳</t>
  </si>
  <si>
    <t>152502199901140525</t>
  </si>
  <si>
    <t>18247998186</t>
  </si>
  <si>
    <t>王薇</t>
  </si>
  <si>
    <t>150429200010206322</t>
  </si>
  <si>
    <t>13947647995</t>
  </si>
  <si>
    <t>周玲玲</t>
  </si>
  <si>
    <t>152632199911144224</t>
  </si>
  <si>
    <t>15024900437</t>
  </si>
  <si>
    <t>张燕</t>
  </si>
  <si>
    <t>150423200002134121</t>
  </si>
  <si>
    <t>15047620900</t>
  </si>
  <si>
    <t>王志娟</t>
  </si>
  <si>
    <t>152632200004142722</t>
  </si>
  <si>
    <t>15547924559</t>
  </si>
  <si>
    <t>张佳欣</t>
  </si>
  <si>
    <t>230904200010110048</t>
  </si>
  <si>
    <t>13604525385</t>
  </si>
  <si>
    <t>闫天阳</t>
  </si>
  <si>
    <t>达斡尔族</t>
  </si>
  <si>
    <t>612724199910140420</t>
  </si>
  <si>
    <t>18891236623</t>
  </si>
  <si>
    <t>王清清</t>
  </si>
  <si>
    <t>延安大学</t>
  </si>
  <si>
    <t>15062220000305032X</t>
  </si>
  <si>
    <t>18647180658</t>
  </si>
  <si>
    <t>高婷</t>
  </si>
  <si>
    <t>130722199901080527</t>
  </si>
  <si>
    <t>13234716814</t>
  </si>
  <si>
    <t>周建星</t>
  </si>
  <si>
    <t>150204199711240028</t>
  </si>
  <si>
    <t>15354965486</t>
  </si>
  <si>
    <t>郭一晶</t>
  </si>
  <si>
    <t>150423200012200524</t>
  </si>
  <si>
    <t>18648110592</t>
  </si>
  <si>
    <t>刘耘畅</t>
  </si>
  <si>
    <t>152825199711031820</t>
  </si>
  <si>
    <t>13337031563</t>
  </si>
  <si>
    <t>王晓昊</t>
  </si>
  <si>
    <t>152625200001162548</t>
  </si>
  <si>
    <t>15848806619</t>
  </si>
  <si>
    <t>刘佩芬</t>
  </si>
  <si>
    <t>152626199910100329</t>
  </si>
  <si>
    <t>13624774143</t>
  </si>
  <si>
    <t>郝彩桃</t>
  </si>
  <si>
    <t>152324199902211142</t>
  </si>
  <si>
    <t>15248139487</t>
  </si>
  <si>
    <t>刘美</t>
  </si>
  <si>
    <t>150204200001132722</t>
  </si>
  <si>
    <t>18804924353</t>
  </si>
  <si>
    <t>祁晓萱</t>
  </si>
  <si>
    <t>150304199908024025</t>
  </si>
  <si>
    <t>18847179755</t>
  </si>
  <si>
    <t>地方病科-医师</t>
  </si>
  <si>
    <t>闫嘉琪</t>
  </si>
  <si>
    <t>152628199811141021</t>
  </si>
  <si>
    <t>18847101530</t>
  </si>
  <si>
    <t>陈宣聿</t>
  </si>
  <si>
    <t>锦州医科大学</t>
  </si>
  <si>
    <t>612722199811232116</t>
  </si>
  <si>
    <t>15840282781</t>
  </si>
  <si>
    <t>杨文明</t>
  </si>
  <si>
    <t>西安医学院</t>
  </si>
  <si>
    <t>152822200007017247</t>
  </si>
  <si>
    <t>13904781508</t>
  </si>
  <si>
    <t>内分泌科-医师</t>
  </si>
  <si>
    <t>张冉昀</t>
  </si>
  <si>
    <t>150122199802250122</t>
  </si>
  <si>
    <t>13190709430</t>
  </si>
  <si>
    <t>石泽清</t>
  </si>
  <si>
    <t>152222199909014020</t>
  </si>
  <si>
    <t>18847103527</t>
  </si>
  <si>
    <t>何丽梅</t>
  </si>
  <si>
    <t>152822199907156028</t>
  </si>
  <si>
    <t>15354950863</t>
  </si>
  <si>
    <t>赵欣雨</t>
  </si>
  <si>
    <t>天津医科大学</t>
  </si>
  <si>
    <t>152324199910105526</t>
  </si>
  <si>
    <t>18247586212</t>
  </si>
  <si>
    <t>王佳慧</t>
  </si>
  <si>
    <t>150105199912154127</t>
  </si>
  <si>
    <t>15049102324</t>
  </si>
  <si>
    <t>陈欣琪</t>
  </si>
  <si>
    <t>15222219970806024X</t>
  </si>
  <si>
    <t>15147160882</t>
  </si>
  <si>
    <t>素雅</t>
  </si>
  <si>
    <t>152822200003107229</t>
  </si>
  <si>
    <t>18804922099</t>
  </si>
  <si>
    <t>吕晶</t>
  </si>
  <si>
    <t>152628199712260244</t>
  </si>
  <si>
    <t>15847259334</t>
  </si>
  <si>
    <t>胡佳瑾</t>
  </si>
  <si>
    <t>150123199911294622</t>
  </si>
  <si>
    <t>15248099478</t>
  </si>
  <si>
    <t>风湿免疫科-医师</t>
  </si>
  <si>
    <t>高琴</t>
  </si>
  <si>
    <t>152222199907172826</t>
  </si>
  <si>
    <t>15548776059</t>
  </si>
  <si>
    <t>苏友格</t>
  </si>
  <si>
    <t>150429199906230928</t>
  </si>
  <si>
    <t>13154860323</t>
  </si>
  <si>
    <t>马婧</t>
  </si>
  <si>
    <t>150221200009181322</t>
  </si>
  <si>
    <t>15124820857</t>
  </si>
  <si>
    <t>肾内科-医师</t>
  </si>
  <si>
    <t>王莎</t>
  </si>
  <si>
    <t>152127200009050124</t>
  </si>
  <si>
    <t>13804702439</t>
  </si>
  <si>
    <t>宫睿</t>
  </si>
  <si>
    <t>内蒙古科技大学</t>
  </si>
  <si>
    <t>152526199808202323</t>
  </si>
  <si>
    <t>17648196892</t>
  </si>
  <si>
    <t>敖由塔娜</t>
  </si>
  <si>
    <t>152529199805050028</t>
  </si>
  <si>
    <t>18847102647</t>
  </si>
  <si>
    <t>娜颖</t>
  </si>
  <si>
    <t>152722199904122126</t>
  </si>
  <si>
    <t>15049871368</t>
  </si>
  <si>
    <t>王京科</t>
  </si>
  <si>
    <t>15280119981025122X</t>
  </si>
  <si>
    <t>18804787816</t>
  </si>
  <si>
    <t>张天舒</t>
  </si>
  <si>
    <t>15062720000122392X</t>
  </si>
  <si>
    <t>14794947093</t>
  </si>
  <si>
    <t>陈星羽</t>
  </si>
  <si>
    <t>150425200006143554</t>
  </si>
  <si>
    <t>15548876059</t>
  </si>
  <si>
    <t>普外科-医师</t>
  </si>
  <si>
    <t>赵建波</t>
  </si>
  <si>
    <t>152302199804180014</t>
  </si>
  <si>
    <t>18888922657</t>
  </si>
  <si>
    <t>杨鹭</t>
  </si>
  <si>
    <t>浙江大学</t>
  </si>
  <si>
    <t>140203199809077048</t>
  </si>
  <si>
    <t>17835654418</t>
  </si>
  <si>
    <t>李仕珺</t>
  </si>
  <si>
    <t>浙江中医药大学</t>
  </si>
  <si>
    <t>15262720001010641X</t>
  </si>
  <si>
    <t>18347970678</t>
  </si>
  <si>
    <t>吴刚</t>
  </si>
  <si>
    <t>150202200002270614</t>
  </si>
  <si>
    <t>17370206007</t>
  </si>
  <si>
    <t>侯润杰</t>
  </si>
  <si>
    <t>152529199812310035</t>
  </si>
  <si>
    <t>17866533348</t>
  </si>
  <si>
    <t>萨其拉</t>
  </si>
  <si>
    <t>150423199910206412</t>
  </si>
  <si>
    <t>15247890115</t>
  </si>
  <si>
    <t>寿佳栋</t>
  </si>
  <si>
    <t>15040419991226633X</t>
  </si>
  <si>
    <t>17547453474</t>
  </si>
  <si>
    <t>何宇杭</t>
  </si>
  <si>
    <t>152103199908301867</t>
  </si>
  <si>
    <t>15104900448</t>
  </si>
  <si>
    <t>王爽</t>
  </si>
  <si>
    <t>15020220011014245X</t>
  </si>
  <si>
    <t>19847556106</t>
  </si>
  <si>
    <t>杨智超</t>
  </si>
  <si>
    <t>152601200005043617</t>
  </si>
  <si>
    <t>18347465256</t>
  </si>
  <si>
    <t>李亦博</t>
  </si>
  <si>
    <t>暨南大学</t>
  </si>
  <si>
    <t>150423199909052911</t>
  </si>
  <si>
    <t>15148306937</t>
  </si>
  <si>
    <t>刘继伟</t>
  </si>
  <si>
    <t>152325199711160019</t>
  </si>
  <si>
    <t>15304019700</t>
  </si>
  <si>
    <t>王梓齐</t>
  </si>
  <si>
    <t>中国医科大学</t>
  </si>
  <si>
    <t>150124199910060118</t>
  </si>
  <si>
    <t>17747161662</t>
  </si>
  <si>
    <t>李昊轩</t>
  </si>
  <si>
    <t>150103199808120135</t>
  </si>
  <si>
    <t>18547106432</t>
  </si>
  <si>
    <t>刘常乐</t>
  </si>
  <si>
    <t>152801199803061241</t>
  </si>
  <si>
    <t>15904783011</t>
  </si>
  <si>
    <t>孙裕</t>
  </si>
  <si>
    <t>内蒙医科大学</t>
  </si>
  <si>
    <t>152626199911100611</t>
  </si>
  <si>
    <t>15247468936</t>
  </si>
  <si>
    <t>王嘉瑞</t>
  </si>
  <si>
    <t>150121199903270329</t>
  </si>
  <si>
    <t>15335582826</t>
  </si>
  <si>
    <t>窦慧敏</t>
  </si>
  <si>
    <t>152801199911090947</t>
  </si>
  <si>
    <t>15148850768</t>
  </si>
  <si>
    <t>聂嘉科</t>
  </si>
  <si>
    <t>210902199908094011</t>
  </si>
  <si>
    <t>15332757273</t>
  </si>
  <si>
    <t>于金博</t>
  </si>
  <si>
    <t>152601200001183110</t>
  </si>
  <si>
    <t>13274745370</t>
  </si>
  <si>
    <t>李鹏浩</t>
  </si>
  <si>
    <t>150124199908121137</t>
  </si>
  <si>
    <t>15754853772</t>
  </si>
  <si>
    <t>牛佳乐</t>
  </si>
  <si>
    <t>152325199801110015</t>
  </si>
  <si>
    <t>13624728313</t>
  </si>
  <si>
    <t>包甘柱</t>
  </si>
  <si>
    <t>232303200002295014</t>
  </si>
  <si>
    <t>15694559483</t>
  </si>
  <si>
    <t>庄经正</t>
  </si>
  <si>
    <t>152632199910132723</t>
  </si>
  <si>
    <t>15548341120</t>
  </si>
  <si>
    <t>罗莉娜思</t>
  </si>
  <si>
    <t>152502199711120224</t>
  </si>
  <si>
    <t>15847229930</t>
  </si>
  <si>
    <t>孙婧</t>
  </si>
  <si>
    <t>15012119980829113X</t>
  </si>
  <si>
    <t>15124743668</t>
  </si>
  <si>
    <t>董苏和</t>
  </si>
  <si>
    <t>15252419990815002X</t>
  </si>
  <si>
    <t>15247927081</t>
  </si>
  <si>
    <t>郭静</t>
  </si>
  <si>
    <t>150821199904276624</t>
  </si>
  <si>
    <t>18847830117</t>
  </si>
  <si>
    <t>刘向媛</t>
  </si>
  <si>
    <t>152726200001150012</t>
  </si>
  <si>
    <t>15047703776</t>
  </si>
  <si>
    <t>张浩波</t>
  </si>
  <si>
    <t>152824199809207226</t>
  </si>
  <si>
    <t>18704955287</t>
  </si>
  <si>
    <t>王佳俐</t>
  </si>
  <si>
    <t>152321199910256376</t>
  </si>
  <si>
    <t>15047496575</t>
  </si>
  <si>
    <t>骨科-医师</t>
  </si>
  <si>
    <t>王杰</t>
  </si>
  <si>
    <t>150124199911285212</t>
  </si>
  <si>
    <t>15548366887</t>
  </si>
  <si>
    <t>徐雨雨</t>
  </si>
  <si>
    <t>152726200004155417</t>
  </si>
  <si>
    <t>13947379584</t>
  </si>
  <si>
    <t>苏东</t>
  </si>
  <si>
    <t>152122200002062710</t>
  </si>
  <si>
    <t>18847060054</t>
  </si>
  <si>
    <t>刘远帆</t>
  </si>
  <si>
    <t>150403200003121036</t>
  </si>
  <si>
    <t>15849679957</t>
  </si>
  <si>
    <t>赵泽宇</t>
  </si>
  <si>
    <t>150424199909080011</t>
  </si>
  <si>
    <t>15354904693</t>
  </si>
  <si>
    <t>王宁</t>
  </si>
  <si>
    <t>150124199905208456</t>
  </si>
  <si>
    <t>19947118309</t>
  </si>
  <si>
    <t>樊旭</t>
  </si>
  <si>
    <t>150402199911020618</t>
  </si>
  <si>
    <t>15047682674</t>
  </si>
  <si>
    <t>李查德</t>
  </si>
  <si>
    <t>150402200005230213</t>
  </si>
  <si>
    <t>15647661640</t>
  </si>
  <si>
    <t>孙海鹏</t>
  </si>
  <si>
    <t>152822199910185719</t>
  </si>
  <si>
    <t>15149616116</t>
  </si>
  <si>
    <t>段秉辰</t>
  </si>
  <si>
    <t>中南大学</t>
  </si>
  <si>
    <t>152923199811260017</t>
  </si>
  <si>
    <t>15048318867</t>
  </si>
  <si>
    <t>黄金宇</t>
  </si>
  <si>
    <t>152728199907254210</t>
  </si>
  <si>
    <t>18804937511</t>
  </si>
  <si>
    <t>刘明</t>
  </si>
  <si>
    <t>152502199903250517</t>
  </si>
  <si>
    <t>18648077989</t>
  </si>
  <si>
    <t>李熠</t>
  </si>
  <si>
    <t>420303200001071557</t>
  </si>
  <si>
    <t>13307281557</t>
  </si>
  <si>
    <t>张尚卿</t>
  </si>
  <si>
    <t>150124199910222754</t>
  </si>
  <si>
    <t>18804937470</t>
  </si>
  <si>
    <t>王俊义</t>
  </si>
  <si>
    <t>152723199805011814</t>
  </si>
  <si>
    <t>15048760869</t>
  </si>
  <si>
    <t>刘兆峰</t>
  </si>
  <si>
    <t>150425199810084422</t>
  </si>
  <si>
    <t>15540717290</t>
  </si>
  <si>
    <t>儿科、新生儿科-医师</t>
  </si>
  <si>
    <t>张常敏</t>
  </si>
  <si>
    <t>152801200001265029</t>
  </si>
  <si>
    <t>13191396635</t>
  </si>
  <si>
    <t>许乐彤</t>
  </si>
  <si>
    <t>152634199808243622</t>
  </si>
  <si>
    <t>17836214365</t>
  </si>
  <si>
    <t>范佳慧</t>
  </si>
  <si>
    <t>152728200002250624</t>
  </si>
  <si>
    <t>15048700711</t>
  </si>
  <si>
    <t>崔旭舒</t>
  </si>
  <si>
    <t>152701199901083625</t>
  </si>
  <si>
    <t>15048728220</t>
  </si>
  <si>
    <t>贾凯茹</t>
  </si>
  <si>
    <t>150924199907052524</t>
  </si>
  <si>
    <t>15352870070</t>
  </si>
  <si>
    <t>喇嘉琪</t>
  </si>
  <si>
    <t>230121200010260014</t>
  </si>
  <si>
    <t>18545176607</t>
  </si>
  <si>
    <t>丰铭言</t>
  </si>
  <si>
    <t>610528199806075721</t>
  </si>
  <si>
    <t>18899599192</t>
  </si>
  <si>
    <t>张躲</t>
  </si>
  <si>
    <t>152525200007284022</t>
  </si>
  <si>
    <t>15771499039</t>
  </si>
  <si>
    <t>王慧敏</t>
  </si>
  <si>
    <t>150403200001283621</t>
  </si>
  <si>
    <t>18248008885</t>
  </si>
  <si>
    <t>杨欣茹</t>
  </si>
  <si>
    <t>150104199706231623</t>
  </si>
  <si>
    <t>15754894427</t>
  </si>
  <si>
    <t>王承豫</t>
  </si>
  <si>
    <t>152629200002150528</t>
  </si>
  <si>
    <t>15247437763</t>
  </si>
  <si>
    <t>李如</t>
  </si>
  <si>
    <t>150203200009252116</t>
  </si>
  <si>
    <t>13947206623</t>
  </si>
  <si>
    <t>张辰宇</t>
  </si>
  <si>
    <t>152827199906226911</t>
  </si>
  <si>
    <t>15548369697</t>
  </si>
  <si>
    <t>魏裕丰</t>
  </si>
  <si>
    <t>苏州大学</t>
  </si>
  <si>
    <t>152822200006111821</t>
  </si>
  <si>
    <t>15304784621</t>
  </si>
  <si>
    <t>赵婷</t>
  </si>
  <si>
    <t>15262820000108100X</t>
  </si>
  <si>
    <t>15661265944</t>
  </si>
  <si>
    <t>王萌</t>
  </si>
  <si>
    <t>152223199804135527</t>
  </si>
  <si>
    <t>15174766509</t>
  </si>
  <si>
    <t>王丽华</t>
  </si>
  <si>
    <t>230422200001132224</t>
  </si>
  <si>
    <t>18089750113</t>
  </si>
  <si>
    <t>卢国丽</t>
  </si>
  <si>
    <t>延边大学</t>
  </si>
  <si>
    <t>150202199911011825</t>
  </si>
  <si>
    <t>18104895262</t>
  </si>
  <si>
    <t>张滢</t>
  </si>
  <si>
    <t>150429200007203622</t>
  </si>
  <si>
    <t>18847674969</t>
  </si>
  <si>
    <t>呼吸内科-医师</t>
  </si>
  <si>
    <t>董安娜</t>
  </si>
  <si>
    <t>152628199711194046</t>
  </si>
  <si>
    <t>15248126296</t>
  </si>
  <si>
    <t>郝雨荣</t>
  </si>
  <si>
    <t>150105200001057321</t>
  </si>
  <si>
    <t>15332919506</t>
  </si>
  <si>
    <t>阿茹娜</t>
  </si>
  <si>
    <t>152632200112254828</t>
  </si>
  <si>
    <t>15848459812</t>
  </si>
  <si>
    <t>杨柳</t>
  </si>
  <si>
    <t>152224199703287528</t>
  </si>
  <si>
    <t>15024732003</t>
  </si>
  <si>
    <t>单春猛</t>
  </si>
  <si>
    <t>152624199908070922</t>
  </si>
  <si>
    <t>15124835596</t>
  </si>
  <si>
    <t>王雅博</t>
  </si>
  <si>
    <t>152223199903293627</t>
  </si>
  <si>
    <t>15598960052</t>
  </si>
  <si>
    <t>乌日里嘎</t>
  </si>
  <si>
    <t>150124200005162769</t>
  </si>
  <si>
    <t>15848800344</t>
  </si>
  <si>
    <t>李美玲</t>
  </si>
  <si>
    <t>210902199807130781</t>
  </si>
  <si>
    <t>18742548396</t>
  </si>
  <si>
    <t>耳鼻咽喉头颈外科-医师</t>
  </si>
  <si>
    <t>张天锦</t>
  </si>
  <si>
    <t>152634199905090023</t>
  </si>
  <si>
    <t>18847101506</t>
  </si>
  <si>
    <t>何欣</t>
  </si>
  <si>
    <t>510922199801295223</t>
  </si>
  <si>
    <t>15244920577</t>
  </si>
  <si>
    <t>周虹</t>
  </si>
  <si>
    <t>150125199903140220</t>
  </si>
  <si>
    <t>17835857574</t>
  </si>
  <si>
    <t>路瑶</t>
  </si>
  <si>
    <t>甘肃中医药大学</t>
  </si>
  <si>
    <t>152223200011043927</t>
  </si>
  <si>
    <t>18147574547</t>
  </si>
  <si>
    <t>眼科-医师</t>
  </si>
  <si>
    <t>姜琦琦</t>
  </si>
  <si>
    <t>150302199808213512</t>
  </si>
  <si>
    <t>17647364166</t>
  </si>
  <si>
    <t>高东赓</t>
  </si>
  <si>
    <t>130223199907147525</t>
  </si>
  <si>
    <t>18032527439</t>
  </si>
  <si>
    <t>何悦</t>
  </si>
  <si>
    <t>152824199902081760</t>
  </si>
  <si>
    <t>13190789430</t>
  </si>
  <si>
    <t>王玥琪</t>
  </si>
  <si>
    <t>152822199808255717</t>
  </si>
  <si>
    <t>15047598639</t>
  </si>
  <si>
    <t>刘泰星</t>
  </si>
  <si>
    <t>150124199807231927</t>
  </si>
  <si>
    <t>15124722026</t>
  </si>
  <si>
    <t>刘雨</t>
  </si>
  <si>
    <t>150424199903140028</t>
  </si>
  <si>
    <t>13191471366</t>
  </si>
  <si>
    <t>张玉坤</t>
  </si>
  <si>
    <t>140212200008140029</t>
  </si>
  <si>
    <t>17835858709</t>
  </si>
  <si>
    <t>口腔颌面外科-医师</t>
  </si>
  <si>
    <t>冯慧敏</t>
  </si>
  <si>
    <t>安徽医科大学</t>
  </si>
  <si>
    <t>64020319990809102X</t>
  </si>
  <si>
    <t>18747759105</t>
  </si>
  <si>
    <t>李灏然</t>
  </si>
  <si>
    <t>150221199909234121</t>
  </si>
  <si>
    <t>15174920510</t>
  </si>
  <si>
    <t>白庆红</t>
  </si>
  <si>
    <t>150122199910280628</t>
  </si>
  <si>
    <t>15849338578</t>
  </si>
  <si>
    <t>刘琳</t>
  </si>
  <si>
    <t>150123200004296515</t>
  </si>
  <si>
    <t>15661629429</t>
  </si>
  <si>
    <t>田子荣</t>
  </si>
  <si>
    <t>140622200009275237</t>
  </si>
  <si>
    <t>18647835449</t>
  </si>
  <si>
    <t>杨永杰</t>
  </si>
  <si>
    <t>152302199902110028</t>
  </si>
  <si>
    <t>18847101772</t>
  </si>
  <si>
    <t>白玉鑫</t>
  </si>
  <si>
    <t>15262920000411642X</t>
  </si>
  <si>
    <t>13384747488</t>
  </si>
  <si>
    <t>武志艳</t>
  </si>
  <si>
    <t>152630199910046427</t>
  </si>
  <si>
    <t>18204748987</t>
  </si>
  <si>
    <t>麻醉科-医师</t>
  </si>
  <si>
    <t>赵明霞</t>
  </si>
  <si>
    <t>152632200002132125</t>
  </si>
  <si>
    <t>15847415948</t>
  </si>
  <si>
    <t>张亭亭</t>
  </si>
  <si>
    <t>150125199910061221</t>
  </si>
  <si>
    <t>15354843784</t>
  </si>
  <si>
    <t>王馨婉</t>
  </si>
  <si>
    <t>150222199908010026</t>
  </si>
  <si>
    <t>15661313038</t>
  </si>
  <si>
    <t>薛婧怡</t>
  </si>
  <si>
    <t>南开大学</t>
  </si>
  <si>
    <t>152527199808241521</t>
  </si>
  <si>
    <t>13947949726</t>
  </si>
  <si>
    <t>曹丽芳</t>
  </si>
  <si>
    <t>150124199904121922</t>
  </si>
  <si>
    <t>15754911582</t>
  </si>
  <si>
    <t>郭宣娇</t>
  </si>
  <si>
    <t>152128199810081226</t>
  </si>
  <si>
    <t>18847102306</t>
  </si>
  <si>
    <t>刘婉婷</t>
  </si>
  <si>
    <t>150105199808087323</t>
  </si>
  <si>
    <t>13664886860</t>
  </si>
  <si>
    <t>王都</t>
  </si>
  <si>
    <t>152825199903106022</t>
  </si>
  <si>
    <t>18548103928</t>
  </si>
  <si>
    <t>陈昕</t>
  </si>
  <si>
    <t>152722200007292147</t>
  </si>
  <si>
    <t>15149408981</t>
  </si>
  <si>
    <t>杜乐瑶</t>
  </si>
  <si>
    <t>152202200006070216</t>
  </si>
  <si>
    <t>18404878646</t>
  </si>
  <si>
    <t>李扬</t>
  </si>
  <si>
    <t>150823199903207224</t>
  </si>
  <si>
    <t>15248887098</t>
  </si>
  <si>
    <t>余淼</t>
  </si>
  <si>
    <t>海军军军医大学</t>
  </si>
  <si>
    <t>152502200001190020</t>
  </si>
  <si>
    <t>17887617787</t>
  </si>
  <si>
    <t>史小琪</t>
  </si>
  <si>
    <t>152626199901053348</t>
  </si>
  <si>
    <t>13947296469</t>
  </si>
  <si>
    <t>曹若男</t>
  </si>
  <si>
    <t>130623199909082149</t>
  </si>
  <si>
    <t>15194954857</t>
  </si>
  <si>
    <t>刘玲杉</t>
  </si>
  <si>
    <t>150121200004126425</t>
  </si>
  <si>
    <t>15391125042</t>
  </si>
  <si>
    <t>任佳敏</t>
  </si>
  <si>
    <t>152632200101034221</t>
  </si>
  <si>
    <t>13947479170</t>
  </si>
  <si>
    <t>王利娜</t>
  </si>
  <si>
    <t>150203199812120926</t>
  </si>
  <si>
    <t>13694727968</t>
  </si>
  <si>
    <t>张毓婷</t>
  </si>
  <si>
    <t>150223199901172416</t>
  </si>
  <si>
    <t>18847240117</t>
  </si>
  <si>
    <t>武岳</t>
  </si>
  <si>
    <t>211281199906092029</t>
  </si>
  <si>
    <t>15141038393</t>
  </si>
  <si>
    <t>姜潇</t>
  </si>
  <si>
    <t>231003200003031021</t>
  </si>
  <si>
    <t>18245396219</t>
  </si>
  <si>
    <t>曹轶萌</t>
  </si>
  <si>
    <t>15232319991011002X</t>
  </si>
  <si>
    <t>18147934754</t>
  </si>
  <si>
    <t>包子玉</t>
  </si>
  <si>
    <t>152128199810250317</t>
  </si>
  <si>
    <t>18847101477</t>
  </si>
  <si>
    <t>通拉嘎</t>
  </si>
  <si>
    <t>150421200002290041</t>
  </si>
  <si>
    <t>15148195366</t>
  </si>
  <si>
    <t>苏日格格</t>
  </si>
  <si>
    <t>150222199908163225</t>
  </si>
  <si>
    <t>15764901696</t>
  </si>
  <si>
    <t>温海燕</t>
  </si>
  <si>
    <t>152601199905101629</t>
  </si>
  <si>
    <t>18747493931</t>
  </si>
  <si>
    <t>张晓玉</t>
  </si>
  <si>
    <t>150105199807310618</t>
  </si>
  <si>
    <t>18547138157</t>
  </si>
  <si>
    <t>放射科-医师</t>
  </si>
  <si>
    <t>云鹏</t>
  </si>
  <si>
    <t>技</t>
  </si>
  <si>
    <t>140221199810031824</t>
  </si>
  <si>
    <t>17835685753</t>
  </si>
  <si>
    <t>安宁</t>
  </si>
  <si>
    <t>152527200004231526</t>
  </si>
  <si>
    <t>15647981033</t>
  </si>
  <si>
    <t>高鸿雁</t>
  </si>
  <si>
    <t>15263219990531002X</t>
  </si>
  <si>
    <t>13084723950</t>
  </si>
  <si>
    <t>杨颖</t>
  </si>
  <si>
    <t>150124200009024734</t>
  </si>
  <si>
    <t>18848116168</t>
  </si>
  <si>
    <t>段云龙</t>
  </si>
  <si>
    <t>140222199810027565</t>
  </si>
  <si>
    <t>17835685524</t>
  </si>
  <si>
    <t>贺晓玲</t>
  </si>
  <si>
    <t>150122199909085120</t>
  </si>
  <si>
    <t>15849397461</t>
  </si>
  <si>
    <t>张静宜</t>
  </si>
  <si>
    <t>150821199910153321</t>
  </si>
  <si>
    <t>13451387858</t>
  </si>
  <si>
    <t>柴源</t>
  </si>
  <si>
    <t>150424199801120026</t>
  </si>
  <si>
    <t>17648285624</t>
  </si>
  <si>
    <t>边颖</t>
  </si>
  <si>
    <t>152825199809185422</t>
  </si>
  <si>
    <t>15947180643</t>
  </si>
  <si>
    <t>贾钰</t>
  </si>
  <si>
    <t>150123199812243627</t>
  </si>
  <si>
    <t>15024914726</t>
  </si>
  <si>
    <t>赵倩倩</t>
  </si>
  <si>
    <t>152529199909220925</t>
  </si>
  <si>
    <t>13847907756</t>
  </si>
  <si>
    <t>张昭静</t>
  </si>
  <si>
    <t>150104200001113622</t>
  </si>
  <si>
    <t>15048364275</t>
  </si>
  <si>
    <t>刘阳</t>
  </si>
  <si>
    <t>152801200004235028</t>
  </si>
  <si>
    <t>15147825679</t>
  </si>
  <si>
    <t>沈燕茹</t>
  </si>
  <si>
    <t>152527199809101512</t>
  </si>
  <si>
    <t>17548935306</t>
  </si>
  <si>
    <t>胡延峰</t>
  </si>
  <si>
    <t>130726200004207322</t>
  </si>
  <si>
    <t>15227820220</t>
  </si>
  <si>
    <t>马晓旭</t>
  </si>
  <si>
    <t>150203200001241826</t>
  </si>
  <si>
    <t>15647232840</t>
  </si>
  <si>
    <t>超声医学科-医师</t>
  </si>
  <si>
    <t>卫星彤</t>
  </si>
  <si>
    <t>15280120000115832X</t>
  </si>
  <si>
    <t>15648870257</t>
  </si>
  <si>
    <t>刘萌儒</t>
  </si>
  <si>
    <t>150221199911032625</t>
  </si>
  <si>
    <t>15144726557</t>
  </si>
  <si>
    <t>刘心悦</t>
  </si>
  <si>
    <t>15282220000216722X</t>
  </si>
  <si>
    <t>15334898981</t>
  </si>
  <si>
    <t>温绍敏</t>
  </si>
  <si>
    <t>152801199711248113</t>
  </si>
  <si>
    <t>18547881124</t>
  </si>
  <si>
    <t>吴唯</t>
  </si>
  <si>
    <t>152722199912062469</t>
  </si>
  <si>
    <t>15247375604</t>
  </si>
  <si>
    <t>常芳媛</t>
  </si>
  <si>
    <t>150204199806092144</t>
  </si>
  <si>
    <t>15024751081</t>
  </si>
  <si>
    <t>孙乔曦媛</t>
  </si>
  <si>
    <t>152726199910055447</t>
  </si>
  <si>
    <t>15561135571</t>
  </si>
  <si>
    <t>王欣宇</t>
  </si>
  <si>
    <t>152723199903093032</t>
  </si>
  <si>
    <t>15047324453</t>
  </si>
  <si>
    <t>郭原昊</t>
  </si>
  <si>
    <t>152824199903230027</t>
  </si>
  <si>
    <t>15148850831</t>
  </si>
  <si>
    <t>王亚婷</t>
  </si>
  <si>
    <t>152827199710064228</t>
  </si>
  <si>
    <t>15034793812</t>
  </si>
  <si>
    <t>魏申乙</t>
  </si>
  <si>
    <t>150207200008021020</t>
  </si>
  <si>
    <t>15047214259</t>
  </si>
  <si>
    <t>金玥</t>
  </si>
  <si>
    <t>150302199912192029</t>
  </si>
  <si>
    <t>15048186887</t>
  </si>
  <si>
    <t>王晨懿</t>
  </si>
  <si>
    <t>152701199912140613</t>
  </si>
  <si>
    <t>15598760555</t>
  </si>
  <si>
    <t>刘锴兴</t>
  </si>
  <si>
    <t>152324199902253828</t>
  </si>
  <si>
    <t>15849522315</t>
  </si>
  <si>
    <t>马春莹</t>
  </si>
  <si>
    <t>15232720000823001X</t>
  </si>
  <si>
    <t>15144796631</t>
  </si>
  <si>
    <t>肾内科-技师</t>
  </si>
  <si>
    <t>付宏宇</t>
  </si>
  <si>
    <t>152632200009230924</t>
  </si>
  <si>
    <t>15147983671</t>
  </si>
  <si>
    <t>王晓娜</t>
  </si>
  <si>
    <t>太原理工大学</t>
  </si>
  <si>
    <t>150103199904150123</t>
  </si>
  <si>
    <t>18698462697</t>
  </si>
  <si>
    <t>高婧</t>
  </si>
  <si>
    <t>西南交通大学</t>
  </si>
  <si>
    <t>150207200206251011</t>
  </si>
  <si>
    <t>15661487081</t>
  </si>
  <si>
    <t>李晨鑫</t>
  </si>
  <si>
    <t>本科</t>
  </si>
  <si>
    <t>重庆交通大学</t>
  </si>
  <si>
    <t>15282619941113041X</t>
  </si>
  <si>
    <t>15382128938</t>
  </si>
  <si>
    <t>检验科-技师</t>
  </si>
  <si>
    <t>何伟</t>
  </si>
  <si>
    <t>博士研究生</t>
  </si>
  <si>
    <t>150102200007180137</t>
  </si>
  <si>
    <t>13354890718</t>
  </si>
  <si>
    <t>陶泽宇</t>
  </si>
  <si>
    <t>广西医科大学</t>
  </si>
  <si>
    <t>152631199901166642</t>
  </si>
  <si>
    <t>18847101470</t>
  </si>
  <si>
    <t>祁园</t>
  </si>
  <si>
    <t>152627200101204621</t>
  </si>
  <si>
    <t>13624821569</t>
  </si>
  <si>
    <t>任琴</t>
  </si>
  <si>
    <t>152626200005173929</t>
  </si>
  <si>
    <t>16647699308</t>
  </si>
  <si>
    <t>张丽娜</t>
  </si>
  <si>
    <t>231182200407072322</t>
  </si>
  <si>
    <t>13029938702</t>
  </si>
  <si>
    <t>张旭影</t>
  </si>
  <si>
    <t>佳木斯大学</t>
  </si>
  <si>
    <t>140602200104189040</t>
  </si>
  <si>
    <t>17873159407</t>
  </si>
  <si>
    <t>李楠</t>
  </si>
  <si>
    <t>13072419990221282X</t>
  </si>
  <si>
    <t>13293307448</t>
  </si>
  <si>
    <t>宋晓晶</t>
  </si>
  <si>
    <t>15042919980709502X</t>
  </si>
  <si>
    <t>15771555929</t>
  </si>
  <si>
    <t>彭美玲</t>
  </si>
  <si>
    <t>152722200008082440</t>
  </si>
  <si>
    <t>15704903965</t>
  </si>
  <si>
    <t>高静</t>
  </si>
  <si>
    <t>230106199807291716</t>
  </si>
  <si>
    <t>18536169780</t>
  </si>
  <si>
    <t>陈雨轩</t>
  </si>
  <si>
    <t>150430200105103022</t>
  </si>
  <si>
    <t>15774967006</t>
  </si>
  <si>
    <t>徐雅玲</t>
  </si>
  <si>
    <t>130427200011085917</t>
  </si>
  <si>
    <t>15731011086</t>
  </si>
  <si>
    <t>唐震</t>
  </si>
  <si>
    <t>152632200006152107</t>
  </si>
  <si>
    <t>18647483374</t>
  </si>
  <si>
    <t>杨佳璐</t>
  </si>
  <si>
    <t>齐齐哈尔医学院</t>
  </si>
  <si>
    <t>130725200011270366</t>
  </si>
  <si>
    <t>13833349200</t>
  </si>
  <si>
    <t>吕学敏</t>
  </si>
  <si>
    <t>北京中医药大学东方学院</t>
  </si>
  <si>
    <t>152728200008031545</t>
  </si>
  <si>
    <t>18686250360</t>
  </si>
  <si>
    <t>王乐</t>
  </si>
  <si>
    <t>152628200410037886</t>
  </si>
  <si>
    <t>15848668747</t>
  </si>
  <si>
    <t>杨艳茹</t>
  </si>
  <si>
    <t>152801199808060627</t>
  </si>
  <si>
    <t>15804781634</t>
  </si>
  <si>
    <t>王耀璐</t>
  </si>
  <si>
    <t>沈阳医学院</t>
  </si>
  <si>
    <t>150121199910114367</t>
  </si>
  <si>
    <t>15124742818</t>
  </si>
  <si>
    <t>谢梦媛</t>
  </si>
  <si>
    <t>广州医科大学</t>
  </si>
  <si>
    <t>150105200112093026</t>
  </si>
  <si>
    <t>15048364081</t>
  </si>
  <si>
    <t>武雅楠</t>
  </si>
  <si>
    <t>鄂尔多斯应用技术学院</t>
  </si>
  <si>
    <t>150104199807123648</t>
  </si>
  <si>
    <t>13624724215</t>
  </si>
  <si>
    <t>雷笑</t>
  </si>
  <si>
    <t>152825200406024822</t>
  </si>
  <si>
    <t>15048846045</t>
  </si>
  <si>
    <t>张娟</t>
  </si>
  <si>
    <t>150105199906307326</t>
  </si>
  <si>
    <t>15326085686</t>
  </si>
  <si>
    <t>陈茜琳</t>
  </si>
  <si>
    <t>格拉斯哥大学</t>
  </si>
  <si>
    <t>152631200303095421</t>
  </si>
  <si>
    <t>13789443992</t>
  </si>
  <si>
    <t>樊华</t>
  </si>
  <si>
    <t>152327200301131029</t>
  </si>
  <si>
    <t>18347370441</t>
  </si>
  <si>
    <t>陈玉洁</t>
  </si>
  <si>
    <t>150124200209040122</t>
  </si>
  <si>
    <t>15699593760</t>
  </si>
  <si>
    <t>薛渊</t>
  </si>
  <si>
    <t>吉林医药学院</t>
  </si>
  <si>
    <t>41108120040802595X</t>
  </si>
  <si>
    <t>15290946310</t>
  </si>
  <si>
    <t>杨浩迪</t>
  </si>
  <si>
    <t>内蒙古民族大学</t>
  </si>
  <si>
    <t>150927200309106320</t>
  </si>
  <si>
    <t>18147881580</t>
  </si>
  <si>
    <t>何佳欣</t>
  </si>
  <si>
    <t>150927200110193324</t>
  </si>
  <si>
    <t>18347469434</t>
  </si>
  <si>
    <t>梁瑞英</t>
  </si>
  <si>
    <t>赤峰学院</t>
  </si>
  <si>
    <t>150102200308181643</t>
  </si>
  <si>
    <t>15335564830</t>
  </si>
  <si>
    <t>张衡溢</t>
  </si>
  <si>
    <t>150202199910061812</t>
  </si>
  <si>
    <t>13848235514</t>
  </si>
  <si>
    <t>张昊天</t>
  </si>
  <si>
    <t>大连大学</t>
  </si>
  <si>
    <t>331121200311051405</t>
  </si>
  <si>
    <t>15848901949</t>
  </si>
  <si>
    <t>孙彰翎</t>
  </si>
  <si>
    <t>山东现代学院</t>
  </si>
  <si>
    <t>15282220030110662X</t>
  </si>
  <si>
    <t>18247887166</t>
  </si>
  <si>
    <t>田浦星</t>
  </si>
  <si>
    <t>152634200211210620</t>
  </si>
  <si>
    <t>18747492153</t>
  </si>
  <si>
    <t>李志婷</t>
  </si>
  <si>
    <t>150125200309260225</t>
  </si>
  <si>
    <t>15561023777</t>
  </si>
  <si>
    <t>马芯蕊</t>
  </si>
  <si>
    <t>152327200404094427</t>
  </si>
  <si>
    <t>18704758815</t>
  </si>
  <si>
    <t>王志濛</t>
  </si>
  <si>
    <t>150104200404200624</t>
  </si>
  <si>
    <t>18047180694</t>
  </si>
  <si>
    <t>许丽</t>
  </si>
  <si>
    <t>大连医科大学中山学院</t>
  </si>
  <si>
    <t>152326200201097883</t>
  </si>
  <si>
    <t>18504997424</t>
  </si>
  <si>
    <t>阿丽雅</t>
  </si>
  <si>
    <t>150221200212274428</t>
  </si>
  <si>
    <t>15024738663</t>
  </si>
  <si>
    <t>胡珂珂</t>
  </si>
  <si>
    <t>150207200303152322</t>
  </si>
  <si>
    <t>16647204315</t>
  </si>
  <si>
    <t>李晓琳</t>
  </si>
  <si>
    <t>150122200407060666</t>
  </si>
  <si>
    <t>15849379099</t>
  </si>
  <si>
    <t>白颖</t>
  </si>
  <si>
    <t>370882200609075829</t>
  </si>
  <si>
    <t>13634737881</t>
  </si>
  <si>
    <t>于瑞雪</t>
  </si>
  <si>
    <t>152626200205206625</t>
  </si>
  <si>
    <t>13171309708</t>
  </si>
  <si>
    <t>侯一敏</t>
  </si>
  <si>
    <t>152223200302220727</t>
  </si>
  <si>
    <t>15248576598</t>
  </si>
  <si>
    <t>张乃馨</t>
  </si>
  <si>
    <t>150929200212112129</t>
  </si>
  <si>
    <t>13614746802</t>
  </si>
  <si>
    <t>乔艳</t>
  </si>
  <si>
    <t>150203200209282125</t>
  </si>
  <si>
    <t>15694723552</t>
  </si>
  <si>
    <t>吕梓维</t>
  </si>
  <si>
    <t>15082320010902002X</t>
  </si>
  <si>
    <t>15164896629</t>
  </si>
  <si>
    <t>张冉泓</t>
  </si>
  <si>
    <t>山东协和学院</t>
  </si>
  <si>
    <t>152601200201086518</t>
  </si>
  <si>
    <t>13694736239</t>
  </si>
  <si>
    <t>张文强</t>
  </si>
  <si>
    <t>河北工程大学</t>
  </si>
  <si>
    <t>152104200312180621</t>
  </si>
  <si>
    <t>18547075277</t>
  </si>
  <si>
    <t>张洋</t>
  </si>
  <si>
    <t>150123200103121542</t>
  </si>
  <si>
    <t>15147125152</t>
  </si>
  <si>
    <t>武智慧</t>
  </si>
  <si>
    <t>152624200110016017</t>
  </si>
  <si>
    <t>18686143216</t>
  </si>
  <si>
    <t>董浩</t>
  </si>
  <si>
    <t>152632200401222726</t>
  </si>
  <si>
    <t>13644791271</t>
  </si>
  <si>
    <t>杨婷婷</t>
  </si>
  <si>
    <t>15252420020725004X</t>
  </si>
  <si>
    <t>18547168015</t>
  </si>
  <si>
    <t>贾宇祺</t>
  </si>
  <si>
    <t>610821200205021127</t>
  </si>
  <si>
    <t>18504860538</t>
  </si>
  <si>
    <t>郝月圆</t>
  </si>
  <si>
    <t>152201200401013020</t>
  </si>
  <si>
    <t>18304829661</t>
  </si>
  <si>
    <t>贾琪</t>
  </si>
  <si>
    <t>徐州医科大学</t>
  </si>
  <si>
    <t>152722200101301521</t>
  </si>
  <si>
    <t>15604774088</t>
  </si>
  <si>
    <t>张小芽</t>
  </si>
  <si>
    <t>150105199812187829</t>
  </si>
  <si>
    <t>15147141816</t>
  </si>
  <si>
    <t>药剂科-硕士岗</t>
  </si>
  <si>
    <t>温佳瑜</t>
  </si>
  <si>
    <t>中国药科大学</t>
  </si>
  <si>
    <t>152626200002123029</t>
  </si>
  <si>
    <t>15548770212</t>
  </si>
  <si>
    <t>樊盼盼</t>
  </si>
  <si>
    <t>沈阳药科大学</t>
  </si>
  <si>
    <t>150207199910212029</t>
  </si>
  <si>
    <t>18247241235</t>
  </si>
  <si>
    <t>李嘉媛</t>
  </si>
  <si>
    <t>150207199802095320</t>
  </si>
  <si>
    <t>15661598732</t>
  </si>
  <si>
    <t>王旭瑾</t>
  </si>
  <si>
    <t>152627200101183111</t>
  </si>
  <si>
    <t>15848907536</t>
  </si>
  <si>
    <t>侯佳伟</t>
  </si>
  <si>
    <t>150203200002150926</t>
  </si>
  <si>
    <t>13604722544</t>
  </si>
  <si>
    <t>武晏</t>
  </si>
  <si>
    <t>152827200010050066</t>
  </si>
  <si>
    <t>15326718901</t>
  </si>
  <si>
    <t>皇甫睿</t>
  </si>
  <si>
    <t>152701200008090027</t>
  </si>
  <si>
    <t>15704977827</t>
  </si>
  <si>
    <t>广西大学</t>
  </si>
  <si>
    <t>150204199809221511</t>
  </si>
  <si>
    <t>15690986873</t>
  </si>
  <si>
    <t>赵昱</t>
  </si>
  <si>
    <t>150203199906231520</t>
  </si>
  <si>
    <t>13789521646</t>
  </si>
  <si>
    <t>宁欣璐</t>
  </si>
  <si>
    <t>152723199708232746</t>
  </si>
  <si>
    <t>15734892372</t>
  </si>
  <si>
    <t>大理大学</t>
  </si>
  <si>
    <t>152922200008261829</t>
  </si>
  <si>
    <t>15648301168</t>
  </si>
  <si>
    <t>王雪</t>
  </si>
  <si>
    <t>150302199912010029</t>
  </si>
  <si>
    <t>15247364851</t>
  </si>
  <si>
    <t>张雪纯</t>
  </si>
  <si>
    <t>152728199909283322</t>
  </si>
  <si>
    <t>18847103449</t>
  </si>
  <si>
    <t>康靖</t>
  </si>
  <si>
    <t>150204200009151223</t>
  </si>
  <si>
    <t>15848671126</t>
  </si>
  <si>
    <t>梁彦</t>
  </si>
  <si>
    <t>15022119991103038X</t>
  </si>
  <si>
    <t>15848200926</t>
  </si>
  <si>
    <t>石书函</t>
  </si>
  <si>
    <t>浙江省医学科学院</t>
  </si>
  <si>
    <t>150207200001121045</t>
  </si>
  <si>
    <t>13357710128</t>
  </si>
  <si>
    <t>闫蕾昕</t>
  </si>
  <si>
    <t>152627200102104921</t>
  </si>
  <si>
    <t>15848414610</t>
  </si>
  <si>
    <t>130923199908183710</t>
  </si>
  <si>
    <t>19832100616</t>
  </si>
  <si>
    <t>刘骏</t>
  </si>
  <si>
    <t>15272819990520122X</t>
  </si>
  <si>
    <t>18904773963</t>
  </si>
  <si>
    <t>张舒婷</t>
  </si>
  <si>
    <t>烟台大学</t>
  </si>
  <si>
    <t>150423200012050044</t>
  </si>
  <si>
    <t>18648167997</t>
  </si>
  <si>
    <t>白辰午</t>
  </si>
  <si>
    <t>150426200007013029</t>
  </si>
  <si>
    <t>18747602005</t>
  </si>
  <si>
    <t>陈雨欣</t>
  </si>
  <si>
    <t>410621200009084528</t>
  </si>
  <si>
    <t>15326928304</t>
  </si>
  <si>
    <t>侯俊宸</t>
  </si>
  <si>
    <t>厦门大学</t>
  </si>
  <si>
    <t>152722200001132126</t>
  </si>
  <si>
    <t>15335508841</t>
  </si>
  <si>
    <t>张悦</t>
  </si>
  <si>
    <t>宁夏医科大学</t>
  </si>
  <si>
    <t>150204200107240027</t>
  </si>
  <si>
    <t>18804728820</t>
  </si>
  <si>
    <t>刘琦瑶</t>
  </si>
  <si>
    <t>150121199808248326</t>
  </si>
  <si>
    <t>15248162278</t>
  </si>
  <si>
    <t>任静</t>
  </si>
  <si>
    <t>152823200103020020</t>
  </si>
  <si>
    <t>15848729010</t>
  </si>
  <si>
    <t>黄格日勒</t>
  </si>
  <si>
    <t>150205199912281623</t>
  </si>
  <si>
    <t>15044943494</t>
  </si>
  <si>
    <t>姚郦汀</t>
  </si>
  <si>
    <t>中国计量大学</t>
  </si>
  <si>
    <t>15263220030303481X</t>
  </si>
  <si>
    <t>18247412028</t>
  </si>
  <si>
    <t>药剂科-本科岗</t>
  </si>
  <si>
    <t>张宇生</t>
  </si>
  <si>
    <t>152630200006046440</t>
  </si>
  <si>
    <t>18667085385</t>
  </si>
  <si>
    <t>沈燕</t>
  </si>
  <si>
    <t>412723199904250849</t>
  </si>
  <si>
    <t>15037371165</t>
  </si>
  <si>
    <t>赵淑杰</t>
  </si>
  <si>
    <t>152601200205010625</t>
  </si>
  <si>
    <t>18247450812</t>
  </si>
  <si>
    <t>宇洋</t>
  </si>
  <si>
    <t>150203200010234249</t>
  </si>
  <si>
    <t>19846128359</t>
  </si>
  <si>
    <t>朱琳</t>
  </si>
  <si>
    <t>152724200208032125</t>
  </si>
  <si>
    <t>15314123628</t>
  </si>
  <si>
    <t>吴驰驰</t>
  </si>
  <si>
    <t>152728200205230025</t>
  </si>
  <si>
    <t>15764775412</t>
  </si>
  <si>
    <t>张梓轩</t>
  </si>
  <si>
    <t>回族</t>
  </si>
  <si>
    <t>天津中医药大学</t>
  </si>
  <si>
    <t>152627200208174928</t>
  </si>
  <si>
    <t>15847282725</t>
  </si>
  <si>
    <t>孙怡</t>
  </si>
  <si>
    <t>150426200309294380</t>
  </si>
  <si>
    <t>13488591125</t>
  </si>
  <si>
    <t>王宇桐</t>
  </si>
  <si>
    <t>150981200111044468</t>
  </si>
  <si>
    <t>15304715329</t>
  </si>
  <si>
    <t>李乐英</t>
  </si>
  <si>
    <t>140623200012274514</t>
  </si>
  <si>
    <t>18647121274</t>
  </si>
  <si>
    <t>梁世英</t>
  </si>
  <si>
    <t>152628200402046483</t>
  </si>
  <si>
    <t>15048486441</t>
  </si>
  <si>
    <t>王晶晶</t>
  </si>
  <si>
    <t>150105200010160646</t>
  </si>
  <si>
    <t>15548771285</t>
  </si>
  <si>
    <t>王欣洋</t>
  </si>
  <si>
    <t>15012120020703642X</t>
  </si>
  <si>
    <t>13634716201</t>
  </si>
  <si>
    <t>张偲祎</t>
  </si>
  <si>
    <t>华北理工大学</t>
  </si>
  <si>
    <t>152727200206010028</t>
  </si>
  <si>
    <t>13948879860</t>
  </si>
  <si>
    <t>王婧</t>
  </si>
  <si>
    <t>152524200210090024</t>
  </si>
  <si>
    <t>18647958902</t>
  </si>
  <si>
    <t>张鑫</t>
  </si>
  <si>
    <t>150204200310082749</t>
  </si>
  <si>
    <t>13848634136</t>
  </si>
  <si>
    <t>黄越</t>
  </si>
  <si>
    <t>华侨大学</t>
  </si>
  <si>
    <t>152630200202197529</t>
  </si>
  <si>
    <t>15034747688</t>
  </si>
  <si>
    <t>李敏鑫</t>
  </si>
  <si>
    <t>152630200409187520</t>
  </si>
  <si>
    <t>15560662080</t>
  </si>
  <si>
    <t>李宗钰</t>
  </si>
  <si>
    <t>150204200110112122</t>
  </si>
  <si>
    <t>15184799378</t>
  </si>
  <si>
    <t>杜晨阳</t>
  </si>
  <si>
    <t>152722200104134925</t>
  </si>
  <si>
    <t>15049872932</t>
  </si>
  <si>
    <t>张夏苗</t>
  </si>
  <si>
    <t>152722200211150322</t>
  </si>
  <si>
    <t>17747397664</t>
  </si>
  <si>
    <t>150104200109030132</t>
  </si>
  <si>
    <t>17648110903</t>
  </si>
  <si>
    <t>敖其尔</t>
  </si>
  <si>
    <t>中南民族大学</t>
  </si>
  <si>
    <t>150204200211170620</t>
  </si>
  <si>
    <t>15647287303</t>
  </si>
  <si>
    <t>贺丹</t>
  </si>
  <si>
    <t>150403200107262538</t>
  </si>
  <si>
    <t>13354844685</t>
  </si>
  <si>
    <t>刘巍</t>
  </si>
  <si>
    <t>152321200301124066</t>
  </si>
  <si>
    <t>19056890408</t>
  </si>
  <si>
    <t>孟令研</t>
  </si>
  <si>
    <t>152627199803250512</t>
  </si>
  <si>
    <t>13224705901</t>
  </si>
  <si>
    <t>神经外科-医师</t>
  </si>
  <si>
    <t>张聪慧</t>
  </si>
  <si>
    <t>152701199811130010</t>
  </si>
  <si>
    <t>13948871063</t>
  </si>
  <si>
    <t>呼斯楞图</t>
  </si>
  <si>
    <t>15230120010215622X</t>
  </si>
  <si>
    <t>13664002518</t>
  </si>
  <si>
    <t>付琳</t>
  </si>
  <si>
    <t>152324200007300013</t>
  </si>
  <si>
    <t>15344053339</t>
  </si>
  <si>
    <t>李耀宁</t>
  </si>
  <si>
    <t>150203199911184212</t>
  </si>
  <si>
    <t>13191458869</t>
  </si>
  <si>
    <t>郭睿弢</t>
  </si>
  <si>
    <t>15012519990326061X</t>
  </si>
  <si>
    <t>13354717461</t>
  </si>
  <si>
    <t>温鑫</t>
  </si>
  <si>
    <t>152201200004183026</t>
  </si>
  <si>
    <t>18248290903</t>
  </si>
  <si>
    <t>王海鸥</t>
  </si>
  <si>
    <t>152722199908087022</t>
  </si>
  <si>
    <t>19709607284</t>
  </si>
  <si>
    <t>血液科-医师</t>
  </si>
  <si>
    <t>雷钰</t>
  </si>
  <si>
    <t>山东第二医科大学</t>
  </si>
  <si>
    <t>620102199707317226</t>
  </si>
  <si>
    <t>15147140269</t>
  </si>
  <si>
    <t>吴睿</t>
  </si>
  <si>
    <t>150621199906230020</t>
  </si>
  <si>
    <t>15547713538</t>
  </si>
  <si>
    <t>急诊医学科-医师</t>
  </si>
  <si>
    <t>邱馨庆</t>
  </si>
  <si>
    <t>150423199806182027</t>
  </si>
  <si>
    <t>18747176070</t>
  </si>
  <si>
    <t>铙敏</t>
  </si>
  <si>
    <t>150927199910271217</t>
  </si>
  <si>
    <t>15949472623</t>
  </si>
  <si>
    <t>王鹏</t>
  </si>
  <si>
    <t>150502200006207766</t>
  </si>
  <si>
    <t>13848247661</t>
  </si>
  <si>
    <t>马肖雪</t>
  </si>
  <si>
    <t>152326199711194581</t>
  </si>
  <si>
    <t>18447117274</t>
  </si>
  <si>
    <t>感染性疾病科-医师</t>
  </si>
  <si>
    <t>杨桂兰</t>
  </si>
  <si>
    <t>152822199912110825</t>
  </si>
  <si>
    <t>15847866627</t>
  </si>
  <si>
    <t>重症医学科-医师</t>
  </si>
  <si>
    <t>高雅</t>
  </si>
  <si>
    <t>滨州医学院</t>
  </si>
  <si>
    <t>150423199909150044</t>
  </si>
  <si>
    <t>18847101714</t>
  </si>
  <si>
    <t>张开元</t>
  </si>
  <si>
    <t>152322199707154522</t>
  </si>
  <si>
    <t>15540261274</t>
  </si>
  <si>
    <t>乌日罕</t>
  </si>
  <si>
    <t>622226199909092828</t>
  </si>
  <si>
    <t>13689482841</t>
  </si>
  <si>
    <t>姚红丽</t>
  </si>
  <si>
    <t>150426199906253629</t>
  </si>
  <si>
    <t>19588030964</t>
  </si>
  <si>
    <t>吴爽</t>
  </si>
  <si>
    <t>152801199804270926</t>
  </si>
  <si>
    <t>15147864991</t>
  </si>
  <si>
    <t>白家琪</t>
  </si>
  <si>
    <t>152103199812162719</t>
  </si>
  <si>
    <t>15149221980</t>
  </si>
  <si>
    <t>代国旭</t>
  </si>
  <si>
    <t>140203200008147611</t>
  </si>
  <si>
    <t>18903422469</t>
  </si>
  <si>
    <t>刘澳</t>
  </si>
  <si>
    <t>152632200001200317</t>
  </si>
  <si>
    <t>15383938629</t>
  </si>
  <si>
    <t>泌尿外科-医师</t>
  </si>
  <si>
    <t>李晓敏</t>
  </si>
  <si>
    <t>150981200003053711</t>
  </si>
  <si>
    <t>15904747983</t>
  </si>
  <si>
    <t>李志成</t>
  </si>
  <si>
    <t>150125199910172415</t>
  </si>
  <si>
    <t>15148011603</t>
  </si>
  <si>
    <t>孙浩东</t>
  </si>
  <si>
    <t>152801199909020915</t>
  </si>
  <si>
    <t>15548279767</t>
  </si>
  <si>
    <t>王泽</t>
  </si>
  <si>
    <t>150105199908174643</t>
  </si>
  <si>
    <t>13074795345</t>
  </si>
  <si>
    <t>病理科-医师</t>
  </si>
  <si>
    <t>常悦</t>
  </si>
  <si>
    <t>152701199807010921</t>
  </si>
  <si>
    <t>15149447971</t>
  </si>
  <si>
    <t>邬芮</t>
  </si>
  <si>
    <t>142623200005244925</t>
  </si>
  <si>
    <t>18648470579</t>
  </si>
  <si>
    <t>程明杰</t>
  </si>
  <si>
    <t>150423200001042321</t>
  </si>
  <si>
    <t>13084718708</t>
  </si>
  <si>
    <t>检验科-医师</t>
  </si>
  <si>
    <t>都兰娜</t>
  </si>
  <si>
    <t>15262619991114012X</t>
  </si>
  <si>
    <t>18247417684</t>
  </si>
  <si>
    <t>乔丹怡</t>
  </si>
  <si>
    <t>150204200103050621</t>
  </si>
  <si>
    <t>13214724456</t>
  </si>
  <si>
    <t>赵文杰</t>
  </si>
  <si>
    <t>140227199904034725</t>
  </si>
  <si>
    <t>15561070104</t>
  </si>
  <si>
    <t>康复科-技师</t>
  </si>
  <si>
    <t>郝佳琪</t>
  </si>
  <si>
    <t>沈阳体育学院</t>
  </si>
  <si>
    <t>150124200404262767</t>
  </si>
  <si>
    <t>15047831526</t>
  </si>
  <si>
    <t>乔丹</t>
  </si>
  <si>
    <t>150207199909135310</t>
  </si>
  <si>
    <t>17604899495</t>
  </si>
  <si>
    <t>张圆</t>
  </si>
  <si>
    <t>37233020030630002X</t>
  </si>
  <si>
    <t>15006990320</t>
  </si>
  <si>
    <t>王丹华</t>
  </si>
  <si>
    <t>山东中医药大学</t>
  </si>
  <si>
    <t>150222199909283827</t>
  </si>
  <si>
    <t>18847222005</t>
  </si>
  <si>
    <t>张嘉乐</t>
  </si>
  <si>
    <t>130731200410225826</t>
  </si>
  <si>
    <t>18394336645</t>
  </si>
  <si>
    <t>庞博</t>
  </si>
  <si>
    <t>150125200005202421</t>
  </si>
  <si>
    <t>15124711461</t>
  </si>
  <si>
    <t>李祖英</t>
  </si>
  <si>
    <t>武汉体育学院</t>
  </si>
  <si>
    <t>152827200410052423</t>
  </si>
  <si>
    <t>13294881223</t>
  </si>
  <si>
    <t>刘欣宇</t>
  </si>
  <si>
    <t>152626199808246735</t>
  </si>
  <si>
    <t>13847492552</t>
  </si>
  <si>
    <t>赵珞</t>
  </si>
  <si>
    <t>612724200209211126</t>
  </si>
  <si>
    <t>18091273608</t>
  </si>
  <si>
    <t>白苗苗</t>
  </si>
  <si>
    <t>140621200108269661</t>
  </si>
  <si>
    <t>17262486048</t>
  </si>
  <si>
    <t>口腔颌面外科-技师</t>
  </si>
  <si>
    <t>杨紫薇</t>
  </si>
  <si>
    <t>150122200112155123</t>
  </si>
  <si>
    <t>15849150920</t>
  </si>
  <si>
    <t>胡静</t>
  </si>
  <si>
    <t>152628200212017235</t>
  </si>
  <si>
    <t>18247493478</t>
  </si>
  <si>
    <t>放射科-技师</t>
  </si>
  <si>
    <t>周鹏宇</t>
  </si>
  <si>
    <t>152628200102260605</t>
  </si>
  <si>
    <t>15848074072</t>
  </si>
  <si>
    <t>宋珺杰</t>
  </si>
  <si>
    <t>152629200206290522</t>
  </si>
  <si>
    <t>18247443372</t>
  </si>
  <si>
    <t>曹璐</t>
  </si>
  <si>
    <t>152106200407260053</t>
  </si>
  <si>
    <t>13304709551</t>
  </si>
  <si>
    <t>高函宇</t>
  </si>
  <si>
    <t>152601200110116515</t>
  </si>
  <si>
    <t>15647423591</t>
  </si>
  <si>
    <t>庞伟</t>
  </si>
  <si>
    <t>152626200104115425</t>
  </si>
  <si>
    <t>17747164016</t>
  </si>
  <si>
    <t>康晓敏</t>
  </si>
  <si>
    <t>150125200207040248</t>
  </si>
  <si>
    <t>15561013968</t>
  </si>
  <si>
    <t>李欣</t>
  </si>
  <si>
    <t>152629200310012522</t>
  </si>
  <si>
    <t>17648253902</t>
  </si>
  <si>
    <t>宿钰茹</t>
  </si>
  <si>
    <t>150121200104282927</t>
  </si>
  <si>
    <t>15049100934</t>
  </si>
  <si>
    <t>高敏</t>
  </si>
  <si>
    <t>河北中医药大学</t>
  </si>
  <si>
    <t>152627200405155224</t>
  </si>
  <si>
    <t>15048463401</t>
  </si>
  <si>
    <t>闫晓敏</t>
  </si>
  <si>
    <t>410728200301102041</t>
  </si>
  <si>
    <t>15048421293</t>
  </si>
  <si>
    <t>郝诗含</t>
  </si>
  <si>
    <t>140427200409058048</t>
  </si>
  <si>
    <t>18334741651</t>
  </si>
  <si>
    <t>牛佳钰</t>
  </si>
  <si>
    <t>山西医科大学</t>
  </si>
  <si>
    <t>15262620030604272X</t>
  </si>
  <si>
    <t>15164760195</t>
  </si>
  <si>
    <t>王国敏</t>
  </si>
  <si>
    <t>152722200212092427</t>
  </si>
  <si>
    <t>19847776595</t>
  </si>
  <si>
    <t>王馨若</t>
  </si>
  <si>
    <t>上海健康医学院</t>
  </si>
  <si>
    <t>152601200104240114</t>
  </si>
  <si>
    <t>15144747665</t>
  </si>
  <si>
    <t>王彦博</t>
  </si>
  <si>
    <t>辽宁何氏医学院</t>
  </si>
  <si>
    <t>34162220030404822X</t>
  </si>
  <si>
    <t>15184707276</t>
  </si>
  <si>
    <t>曹梦茹</t>
  </si>
  <si>
    <t>天津医科大学临床医学院</t>
  </si>
  <si>
    <t>150927200305203326</t>
  </si>
  <si>
    <t>18504848720</t>
  </si>
  <si>
    <t>史春雨</t>
  </si>
  <si>
    <t>152321200408251655</t>
  </si>
  <si>
    <t>15750506910</t>
  </si>
  <si>
    <t>王子优</t>
  </si>
  <si>
    <t>150102200311213116</t>
  </si>
  <si>
    <t>18048346811</t>
  </si>
  <si>
    <t>朱九顼</t>
  </si>
  <si>
    <t>140222200212183029</t>
  </si>
  <si>
    <t>15534251445</t>
  </si>
  <si>
    <t>赵佳音</t>
  </si>
  <si>
    <t>150121200211276821</t>
  </si>
  <si>
    <t>15024908146</t>
  </si>
  <si>
    <t>郅蕊</t>
  </si>
  <si>
    <t>152327200405271827</t>
  </si>
  <si>
    <t>15149959517</t>
  </si>
  <si>
    <t>王春文</t>
  </si>
  <si>
    <t>150125200304211221</t>
  </si>
  <si>
    <t>13294710869</t>
  </si>
  <si>
    <t>张雅楠</t>
  </si>
  <si>
    <t>152632200010190018</t>
  </si>
  <si>
    <t>18748418296</t>
  </si>
  <si>
    <t>张煜</t>
  </si>
  <si>
    <t>150125200107175129</t>
  </si>
  <si>
    <t>18148350717</t>
  </si>
  <si>
    <t>苗娜英</t>
  </si>
  <si>
    <t>152822200004036928</t>
  </si>
  <si>
    <t>16604782254</t>
  </si>
  <si>
    <t>辛仲媛</t>
  </si>
  <si>
    <t>上海理工大学</t>
  </si>
  <si>
    <t>150123200310114628</t>
  </si>
  <si>
    <t>15849341031</t>
  </si>
  <si>
    <t>贾蕊菊</t>
  </si>
  <si>
    <t>齐鲁理工学院</t>
  </si>
  <si>
    <t>152823200102124020</t>
  </si>
  <si>
    <t>19943716254</t>
  </si>
  <si>
    <t>高燕</t>
  </si>
  <si>
    <t>重庆医科大学</t>
  </si>
  <si>
    <t>150102200208100623</t>
  </si>
  <si>
    <t>13171085191</t>
  </si>
  <si>
    <t>卓兰</t>
  </si>
  <si>
    <t>130581200207082244</t>
  </si>
  <si>
    <t>17334990583</t>
  </si>
  <si>
    <t>李尚融</t>
  </si>
  <si>
    <t>河北大学</t>
  </si>
  <si>
    <t>411330200308041529</t>
  </si>
  <si>
    <t>13838740613</t>
  </si>
  <si>
    <t>朱桂瑶</t>
  </si>
  <si>
    <t>150124199808162767</t>
  </si>
  <si>
    <t>17824037587</t>
  </si>
  <si>
    <t>心血管内科-技师</t>
  </si>
  <si>
    <t>田甜</t>
  </si>
  <si>
    <t>只有1人及格，招2人</t>
  </si>
  <si>
    <t>调整后分数</t>
  </si>
  <si>
    <t>152502200103232324</t>
  </si>
  <si>
    <t>15647984057</t>
  </si>
  <si>
    <t>路媛媛</t>
  </si>
  <si>
    <t>陕西中医药大学</t>
  </si>
  <si>
    <t>待调整</t>
  </si>
  <si>
    <t>370683199901127219</t>
  </si>
  <si>
    <t>15511050370</t>
  </si>
  <si>
    <t>杨绍峰</t>
  </si>
  <si>
    <t>152601200302223120</t>
  </si>
  <si>
    <t>18504948700</t>
  </si>
  <si>
    <t>张敏</t>
  </si>
  <si>
    <t>150125200210095426</t>
  </si>
  <si>
    <t>15248117296</t>
  </si>
  <si>
    <t>蒋雨桐</t>
  </si>
  <si>
    <t>150402200305132420</t>
  </si>
  <si>
    <t>18047660652</t>
  </si>
  <si>
    <t>冯越玥</t>
  </si>
  <si>
    <t>武汉科技大学</t>
  </si>
  <si>
    <t>152629200202091518</t>
  </si>
  <si>
    <t>15547426361</t>
  </si>
  <si>
    <t>苗壮</t>
  </si>
  <si>
    <t>152723200112028424</t>
  </si>
  <si>
    <t>13327070337</t>
  </si>
  <si>
    <t>王丫丫</t>
  </si>
  <si>
    <t>152631200109140022</t>
  </si>
  <si>
    <t>18648630914</t>
  </si>
  <si>
    <t>郭佳蔚</t>
  </si>
  <si>
    <t>152629200011030026</t>
  </si>
  <si>
    <t>18204949272</t>
  </si>
  <si>
    <t>穆雨昕</t>
  </si>
  <si>
    <t>152502200202260929</t>
  </si>
  <si>
    <t>15048905313</t>
  </si>
  <si>
    <t>李博雅</t>
  </si>
  <si>
    <t>150207200202208016</t>
  </si>
  <si>
    <t>13171452412</t>
  </si>
  <si>
    <t>李泽奇</t>
  </si>
  <si>
    <t>150121200206174329</t>
  </si>
  <si>
    <t>15134942749</t>
  </si>
  <si>
    <t>耳鼻咽喉头颈外科-技师</t>
  </si>
  <si>
    <t>王苗</t>
  </si>
  <si>
    <t>152601200107170123</t>
  </si>
  <si>
    <t>15947043677</t>
  </si>
  <si>
    <t>张嘉怡</t>
  </si>
  <si>
    <t>150221200212260325</t>
  </si>
  <si>
    <t>18847211188</t>
  </si>
  <si>
    <t>雷露</t>
  </si>
  <si>
    <t>无及格人员</t>
  </si>
  <si>
    <t>152827200206044821</t>
  </si>
  <si>
    <t>14747839636</t>
  </si>
  <si>
    <t>眼科-技师</t>
  </si>
  <si>
    <t>马欣雨</t>
  </si>
  <si>
    <t>150202200305313626</t>
  </si>
  <si>
    <t>15149330302</t>
  </si>
  <si>
    <t>戚博雅</t>
  </si>
  <si>
    <t>150923200203291526</t>
  </si>
  <si>
    <t>15044850757</t>
  </si>
  <si>
    <t>宋柔澄</t>
  </si>
  <si>
    <t>152601200107241622</t>
  </si>
  <si>
    <t>18247435808</t>
  </si>
  <si>
    <t>病理科-技师</t>
  </si>
  <si>
    <t>米兰</t>
  </si>
  <si>
    <t>150105199708207340</t>
  </si>
  <si>
    <t>18210283963</t>
  </si>
  <si>
    <t>乔璐</t>
  </si>
  <si>
    <t>13072720020325374X</t>
  </si>
  <si>
    <t>15530327225</t>
  </si>
  <si>
    <t>赵艳林</t>
  </si>
  <si>
    <t>152722200110061830</t>
  </si>
  <si>
    <t>15389851616</t>
  </si>
  <si>
    <t>吴亚轩</t>
  </si>
  <si>
    <t>140226199805177046</t>
  </si>
  <si>
    <t>17835207101</t>
  </si>
  <si>
    <t>神经内科-技师</t>
  </si>
  <si>
    <t>翟蓉</t>
  </si>
  <si>
    <t>152634200307058416</t>
  </si>
  <si>
    <t>19847348174</t>
  </si>
  <si>
    <t>刘琪</t>
  </si>
  <si>
    <t>142232199812277757</t>
  </si>
  <si>
    <t>18434018959</t>
  </si>
  <si>
    <t>胸外科-医师</t>
  </si>
  <si>
    <t>王鑫</t>
  </si>
  <si>
    <t>无人参加笔试</t>
  </si>
  <si>
    <t>年龄</t>
  </si>
  <si>
    <t>毕业时间</t>
  </si>
  <si>
    <t>出生年月</t>
  </si>
  <si>
    <t>最高学历</t>
  </si>
  <si>
    <t>最高学位</t>
  </si>
  <si>
    <t>毕业学校</t>
  </si>
  <si>
    <t>所学专业</t>
  </si>
  <si>
    <t>居住地</t>
  </si>
  <si>
    <t>工作经历</t>
  </si>
  <si>
    <t>笔试成绩</t>
  </si>
  <si>
    <t>分组</t>
  </si>
  <si>
    <t>2026年</t>
  </si>
  <si>
    <t>1999-03-24</t>
  </si>
  <si>
    <t>硕士</t>
  </si>
  <si>
    <t>内科学</t>
  </si>
  <si>
    <t>河北张家口市</t>
  </si>
  <si>
    <t>1999-06-24</t>
  </si>
  <si>
    <t>内蒙古乌兰察布市</t>
  </si>
  <si>
    <t>2000-02-16</t>
  </si>
  <si>
    <t>内蒙古巴彦淖尔市</t>
  </si>
  <si>
    <t>1998-12-20</t>
  </si>
  <si>
    <t>陕西省榆林市</t>
  </si>
  <si>
    <t>1999-10-14</t>
  </si>
  <si>
    <t>内蒙古鄂尔多斯市</t>
  </si>
  <si>
    <t>1999-10-21</t>
  </si>
  <si>
    <t>内蒙古呼和浩特市</t>
  </si>
  <si>
    <t>1999-10-09</t>
  </si>
  <si>
    <t>1999-10-06</t>
  </si>
  <si>
    <t>1998-08-27</t>
  </si>
  <si>
    <t>2001-05-24</t>
  </si>
  <si>
    <t>内蒙古赤峰市</t>
  </si>
  <si>
    <t>2000-02-05</t>
  </si>
  <si>
    <t>1999-09-09</t>
  </si>
  <si>
    <t>2025年</t>
  </si>
  <si>
    <t>1998-09-07</t>
  </si>
  <si>
    <t>2025.09.01-至今在鄂尔多斯市东胜区人民医院工作</t>
  </si>
  <si>
    <t>2000-02-20</t>
  </si>
  <si>
    <t>1999-06-26</t>
  </si>
  <si>
    <t>河南省濮阳市</t>
  </si>
  <si>
    <t>2000-01-15</t>
  </si>
  <si>
    <t>1999-07-13</t>
  </si>
  <si>
    <t>1999-11-23</t>
  </si>
  <si>
    <t>1999-04-12</t>
  </si>
  <si>
    <t>2000-03-17</t>
  </si>
  <si>
    <t>1997-11-09</t>
  </si>
  <si>
    <t>内蒙古包头市</t>
  </si>
  <si>
    <t>2000-09-19</t>
  </si>
  <si>
    <t>2000-05-06</t>
  </si>
  <si>
    <t>2000-09-17</t>
  </si>
  <si>
    <t>1998-10-15</t>
  </si>
  <si>
    <t>1999-11-11</t>
  </si>
  <si>
    <t>2000-09-25</t>
  </si>
  <si>
    <t>消化内科</t>
  </si>
  <si>
    <t>1999-12-05</t>
  </si>
  <si>
    <t>神经病学</t>
  </si>
  <si>
    <t>内蒙古乌海市</t>
  </si>
  <si>
    <t>1998-07-17</t>
  </si>
  <si>
    <t>1998-10-30</t>
  </si>
  <si>
    <t>内蒙古锡林郭勒盟</t>
  </si>
  <si>
    <t>1999-11-03</t>
  </si>
  <si>
    <t>内蒙古通辽市</t>
  </si>
  <si>
    <t>1999-01-10</t>
  </si>
  <si>
    <t>1999-02-25</t>
  </si>
  <si>
    <t>1999-10-20</t>
  </si>
  <si>
    <t>1999-07-22</t>
  </si>
  <si>
    <t>1998-03-24</t>
  </si>
  <si>
    <t>内蒙古兴安盟</t>
  </si>
  <si>
    <t>1999-06-09</t>
  </si>
  <si>
    <t>精神病与精神卫生学</t>
  </si>
  <si>
    <t>1998-05-28</t>
  </si>
  <si>
    <t>2000-06-28</t>
  </si>
  <si>
    <t>2000-03-28</t>
  </si>
  <si>
    <t>1999-05-11</t>
  </si>
  <si>
    <t>1999-04-22</t>
  </si>
  <si>
    <t>肿瘤学</t>
  </si>
  <si>
    <t>2000-01-01</t>
  </si>
  <si>
    <t>1999-07-21</t>
  </si>
  <si>
    <t>1998-10-19</t>
  </si>
  <si>
    <t>1999-07-18</t>
  </si>
  <si>
    <t>妇产科学</t>
  </si>
  <si>
    <t>1998-08-18</t>
  </si>
  <si>
    <t>1998-10-05</t>
  </si>
  <si>
    <t>2000-04-20</t>
  </si>
  <si>
    <t>1999-07-14</t>
  </si>
  <si>
    <t>2000-02-07</t>
  </si>
  <si>
    <t>2000-05-23</t>
  </si>
  <si>
    <t>1999-01-14</t>
  </si>
  <si>
    <t>2000-10-20</t>
  </si>
  <si>
    <t>1999-11-14</t>
  </si>
  <si>
    <t>2000-02-13</t>
  </si>
  <si>
    <t>2000-04-14</t>
  </si>
  <si>
    <t>1999-08-02</t>
  </si>
  <si>
    <t>2025.09.02-2026.01.30在连云港市立东方医院工作</t>
  </si>
  <si>
    <t>1998-11-14</t>
  </si>
  <si>
    <t>全科医学</t>
  </si>
  <si>
    <t>1998-11-23</t>
  </si>
  <si>
    <t>陕西省神木市</t>
  </si>
  <si>
    <t>2000-07-01</t>
  </si>
  <si>
    <t>1998-02-25</t>
  </si>
  <si>
    <t>1999-09-01</t>
  </si>
  <si>
    <t>1999-07-15</t>
  </si>
  <si>
    <t>1999-11-29</t>
  </si>
  <si>
    <t>1999-07-17</t>
  </si>
  <si>
    <t>1999-06-23</t>
  </si>
  <si>
    <t>2000-09-18</t>
  </si>
  <si>
    <t>2000-09-05</t>
  </si>
  <si>
    <t>内蒙古呼伦贝尔市</t>
  </si>
  <si>
    <t>1998-08-20</t>
  </si>
  <si>
    <t>1998-05-05</t>
  </si>
  <si>
    <t>1998-10-25</t>
  </si>
  <si>
    <t>2000-06-14</t>
  </si>
  <si>
    <t>外科学</t>
  </si>
  <si>
    <t>1998-04-18</t>
  </si>
  <si>
    <t>山西大同市</t>
  </si>
  <si>
    <t>2000-10-10</t>
  </si>
  <si>
    <t>2000-02-27</t>
  </si>
  <si>
    <t>1998-12-31</t>
  </si>
  <si>
    <t>1999-12-26</t>
  </si>
  <si>
    <t>1999-08-30</t>
  </si>
  <si>
    <t>内蒙古扎兰屯市</t>
  </si>
  <si>
    <t>2001-10-14</t>
  </si>
  <si>
    <t>2000-05-04</t>
  </si>
  <si>
    <t>1999-09-05</t>
  </si>
  <si>
    <t>1997-11-16</t>
  </si>
  <si>
    <t>1998-08-12</t>
  </si>
  <si>
    <t>1998-03-06</t>
  </si>
  <si>
    <t>1999-11-10</t>
  </si>
  <si>
    <t>1999-03-27</t>
  </si>
  <si>
    <t>1999-11-09</t>
  </si>
  <si>
    <t>1999-08-09</t>
  </si>
  <si>
    <t>2000-01-18</t>
  </si>
  <si>
    <t>1999-08-12</t>
  </si>
  <si>
    <t>1999-10-25</t>
  </si>
  <si>
    <t>骨科学</t>
  </si>
  <si>
    <t>1999-11-28</t>
  </si>
  <si>
    <t>2000-04-15</t>
  </si>
  <si>
    <t>2000-02-06</t>
  </si>
  <si>
    <t>2000-03-12</t>
  </si>
  <si>
    <t>1999-09-08</t>
  </si>
  <si>
    <t>1999-05-20</t>
  </si>
  <si>
    <t>1999-11-02</t>
  </si>
  <si>
    <t>骨科</t>
  </si>
  <si>
    <t>1998-10-08</t>
  </si>
  <si>
    <t>儿科学</t>
  </si>
  <si>
    <t>2000-01-26</t>
  </si>
  <si>
    <t>1998-08-24</t>
  </si>
  <si>
    <t>2000-02-25</t>
  </si>
  <si>
    <t>1999-01-08</t>
  </si>
  <si>
    <t>1999-07-05</t>
  </si>
  <si>
    <t>2000-10-26</t>
  </si>
  <si>
    <t>黑龙江哈尔滨市</t>
  </si>
  <si>
    <t>1998-06-07</t>
  </si>
  <si>
    <t>陕西渭南市</t>
  </si>
  <si>
    <t>2000-07-28</t>
  </si>
  <si>
    <t>内蒙古锡林浩特市</t>
  </si>
  <si>
    <t>2000-07-20</t>
  </si>
  <si>
    <t>1997-11-19</t>
  </si>
  <si>
    <t>2021.05.06-2022.07.31在乌达区人民医院工作</t>
  </si>
  <si>
    <t>2000-01-05</t>
  </si>
  <si>
    <t>2001-12-25</t>
  </si>
  <si>
    <t>1997-03-28</t>
  </si>
  <si>
    <t>2023.01.16-2023.05.26在呼和浩特市太平庄卫生院工作</t>
  </si>
  <si>
    <t>1999-08-07</t>
  </si>
  <si>
    <t>1998-07-13</t>
  </si>
  <si>
    <t>耳鼻咽喉科学</t>
  </si>
  <si>
    <t>辽宁阜新市</t>
  </si>
  <si>
    <t>1999-05-09</t>
  </si>
  <si>
    <t>1998-01-29</t>
  </si>
  <si>
    <t>2000-11-04</t>
  </si>
  <si>
    <t>眼科学</t>
  </si>
  <si>
    <t>1998-08-21</t>
  </si>
  <si>
    <t>河北唐山市</t>
  </si>
  <si>
    <t>2000-08-14</t>
  </si>
  <si>
    <t>口腔医学</t>
  </si>
  <si>
    <t>山西省大同市</t>
  </si>
  <si>
    <t>1999-09-23</t>
  </si>
  <si>
    <t>1999-10-28</t>
  </si>
  <si>
    <t>2000-04-29</t>
  </si>
  <si>
    <t>1999-10-04</t>
  </si>
  <si>
    <t>麻醉学</t>
  </si>
  <si>
    <t>1999-08-01</t>
  </si>
  <si>
    <t>1998-08-08</t>
  </si>
  <si>
    <t>1999-03-10</t>
  </si>
  <si>
    <t>2000-07-29</t>
  </si>
  <si>
    <t>2000-06-07</t>
  </si>
  <si>
    <t>1999-03-20</t>
  </si>
  <si>
    <t>1998-07-31</t>
  </si>
  <si>
    <t>放射影像学</t>
  </si>
  <si>
    <t>2022.08.01-2023.06.20在响水县中医院工作</t>
  </si>
  <si>
    <t>1998-10-03</t>
  </si>
  <si>
    <t>2000-04-23</t>
  </si>
  <si>
    <t>1999-05-31</t>
  </si>
  <si>
    <t>2000-09-02</t>
  </si>
  <si>
    <t>1998-10-02</t>
  </si>
  <si>
    <t>1999-10-15</t>
  </si>
  <si>
    <t>核医学</t>
  </si>
  <si>
    <t>1998-01-12</t>
  </si>
  <si>
    <t>1998-09-18</t>
  </si>
  <si>
    <t>1998-12-24</t>
  </si>
  <si>
    <t>2000-01-24</t>
  </si>
  <si>
    <t>超声医学</t>
  </si>
  <si>
    <t>1997-11-24</t>
  </si>
  <si>
    <t>1999-12-06</t>
  </si>
  <si>
    <t>1998-06-09</t>
  </si>
  <si>
    <t>1999-10-05</t>
  </si>
  <si>
    <t>1999-03-09</t>
  </si>
  <si>
    <t>1999-03-23</t>
  </si>
  <si>
    <t>1997-10-06</t>
  </si>
  <si>
    <t>2000-08-23</t>
  </si>
  <si>
    <t>机械工程</t>
  </si>
  <si>
    <t>2000-09-23</t>
  </si>
  <si>
    <t>生物医学工程</t>
  </si>
  <si>
    <t>1999-04-15</t>
  </si>
  <si>
    <t>2021.08.01-2023.06.30在呼和浩特市海拉尔路街道办事处公主府社区工作</t>
  </si>
  <si>
    <t>2024年</t>
  </si>
  <si>
    <t>1994-11-13</t>
  </si>
  <si>
    <t>博士</t>
  </si>
  <si>
    <t>基础医学（医学细胞与分子生物学）</t>
  </si>
  <si>
    <t>2018.07.01-2020.07.01在巴彦淖尔市医院工作；
2025.03.01-2025.07.01在海南医科大学第二附属医院工作；</t>
  </si>
  <si>
    <t>2000-07-18</t>
  </si>
  <si>
    <t>医学技术</t>
  </si>
  <si>
    <t>1999-01-16</t>
  </si>
  <si>
    <t>临床检验诊断学</t>
  </si>
  <si>
    <t>2001-01-20</t>
  </si>
  <si>
    <t>2000-05-17</t>
  </si>
  <si>
    <t>2004-07-07</t>
  </si>
  <si>
    <t>学士</t>
  </si>
  <si>
    <t>医学检验技术</t>
  </si>
  <si>
    <t>黑龙江五大连池市</t>
  </si>
  <si>
    <t>2001-04-18</t>
  </si>
  <si>
    <t>山西朔州市</t>
  </si>
  <si>
    <t>1999-02-21</t>
  </si>
  <si>
    <t>免疫学</t>
  </si>
  <si>
    <t>1998-07-09</t>
  </si>
  <si>
    <t>1998-12-18</t>
  </si>
  <si>
    <t>药学</t>
  </si>
  <si>
    <t>2000-02-12</t>
  </si>
  <si>
    <t>1998-02-09</t>
  </si>
  <si>
    <t>2021.07.01-2022.07.01在北京阜康仁生物制药科技有限公司工作</t>
  </si>
  <si>
    <t>2001-01-18</t>
  </si>
  <si>
    <t>2000-02-15</t>
  </si>
  <si>
    <t>2003-03-03</t>
  </si>
  <si>
    <t>2000-06-04</t>
  </si>
  <si>
    <t>1999-04-25</t>
  </si>
  <si>
    <t>河南周口市</t>
  </si>
  <si>
    <t>2025年06月12日至无工作</t>
  </si>
  <si>
    <t>2002-05-01</t>
  </si>
  <si>
    <t>药物制剂</t>
  </si>
  <si>
    <t>2000-10-23</t>
  </si>
  <si>
    <t>中药学</t>
  </si>
  <si>
    <t>2002-08-03</t>
  </si>
  <si>
    <t>临床药学</t>
  </si>
  <si>
    <t>2002-05-23</t>
  </si>
  <si>
    <t>1998-03-25</t>
  </si>
  <si>
    <t>1998-11-13</t>
  </si>
  <si>
    <t>2001-02-15</t>
  </si>
  <si>
    <t>2000-07-30</t>
  </si>
  <si>
    <t>1999-08-08</t>
  </si>
  <si>
    <t>1997-07-31</t>
  </si>
  <si>
    <t>2024.12.01-2026.02.27在内蒙古包钢医院工作</t>
  </si>
  <si>
    <t>1998-06-18</t>
  </si>
  <si>
    <t>急诊医学</t>
  </si>
  <si>
    <t>1999-10-27</t>
  </si>
  <si>
    <t>2000-06-20</t>
  </si>
  <si>
    <t>1999-12-11</t>
  </si>
  <si>
    <t>重症医学</t>
  </si>
  <si>
    <t>1999-09-15</t>
  </si>
  <si>
    <t>1997-07-15</t>
  </si>
  <si>
    <t>甘肃张掖市</t>
  </si>
  <si>
    <t>1999-06-25</t>
  </si>
  <si>
    <t>2025.08.01-2026.01.19在温州医科大学附属第二医院工作</t>
  </si>
  <si>
    <t>2000-01-20</t>
  </si>
  <si>
    <t>河北石家庄市</t>
  </si>
  <si>
    <t>2000-03-05</t>
  </si>
  <si>
    <t>内蒙古丰镇市</t>
  </si>
  <si>
    <t>1999-10-17</t>
  </si>
  <si>
    <t>1999-09-02</t>
  </si>
  <si>
    <t>1999-08-17</t>
  </si>
  <si>
    <t>临床病理</t>
  </si>
  <si>
    <t>1998-07-01</t>
  </si>
  <si>
    <t>2000-01-04</t>
  </si>
  <si>
    <t>1999-04-03</t>
  </si>
  <si>
    <t>运动康复学</t>
  </si>
  <si>
    <t>2004-04-26</t>
  </si>
  <si>
    <t>1999-09-13</t>
  </si>
  <si>
    <t>运动医学</t>
  </si>
  <si>
    <t>2003-06-30</t>
  </si>
  <si>
    <t>山东滨州市</t>
  </si>
  <si>
    <t>1999-09-28</t>
  </si>
  <si>
    <t>2001-08-26</t>
  </si>
  <si>
    <t>口腔医学技术</t>
  </si>
  <si>
    <t>2023.11.01-2025.05.31在沈阳锦冠桥义齿有限公司工作</t>
  </si>
  <si>
    <t>2002-12-01</t>
  </si>
  <si>
    <t>医学影像技术</t>
  </si>
  <si>
    <t>2024.07.03至今在内蒙古乌兰察布市丰镇市中蒙医院工作</t>
  </si>
  <si>
    <t>2001-02-26</t>
  </si>
  <si>
    <t>2002-06-29</t>
  </si>
  <si>
    <t>2025.10.01至今在内蒙古乌兰察布市凉城县人民医院工作</t>
  </si>
  <si>
    <t>2004-07-26</t>
  </si>
  <si>
    <t>内蒙古额尔古纳市</t>
  </si>
  <si>
    <t>2001-10-11</t>
  </si>
  <si>
    <t>2024.09.01-2024.12.01在内蒙古医科大学附属医院工作；
2024.12.01-2026.02.01在鄂尔多斯市中心医院工作</t>
  </si>
  <si>
    <t>2001-04-11</t>
  </si>
  <si>
    <t>2002-07-04</t>
  </si>
  <si>
    <t>2003-10-01</t>
  </si>
  <si>
    <t>1998-08-16</t>
  </si>
  <si>
    <t>代谢性血管病学</t>
  </si>
  <si>
    <t>2021.10.01-2022.05.01在辽宁健康产业集团铁煤总医院工作</t>
  </si>
  <si>
    <t>2001-03-23</t>
  </si>
  <si>
    <t>临床医学</t>
  </si>
  <si>
    <t>1999-01-12</t>
  </si>
  <si>
    <t>2003-02-22</t>
  </si>
  <si>
    <t>2002-10-09</t>
  </si>
  <si>
    <t>2002-06-17</t>
  </si>
  <si>
    <t>2001-07-17</t>
  </si>
  <si>
    <t>康复治疗学</t>
  </si>
  <si>
    <t>2024.08-2026.03在集宁区中蒙医院工作</t>
  </si>
  <si>
    <t>2002-03-29</t>
  </si>
  <si>
    <t>眼视光学</t>
  </si>
  <si>
    <t>2002-06-04</t>
  </si>
  <si>
    <t>2003-05-31</t>
  </si>
  <si>
    <t>2001-07-24</t>
  </si>
  <si>
    <t>1997-08-20</t>
  </si>
  <si>
    <t>2002-03-25</t>
  </si>
  <si>
    <t>首都医科大学附属北京友谊医院内蒙古医院
2026年公开招聘拟聘用人员公示名单</t>
  </si>
  <si>
    <t>准考证号</t>
  </si>
  <si>
    <t>消化内科医师</t>
  </si>
  <si>
    <t>1501660661700001</t>
  </si>
  <si>
    <t>1501660661700011</t>
  </si>
  <si>
    <t>1501660661700009</t>
  </si>
  <si>
    <t>1501660661700002</t>
  </si>
  <si>
    <t>1501660661700016</t>
  </si>
  <si>
    <t>神经内科医师</t>
  </si>
  <si>
    <t>1501660661900014</t>
  </si>
  <si>
    <t>1501660661900006</t>
  </si>
  <si>
    <t>1501660661900007</t>
  </si>
  <si>
    <t>肿瘤科医师</t>
  </si>
  <si>
    <t>1501660662700003</t>
  </si>
  <si>
    <t>1501660662700006</t>
  </si>
  <si>
    <t>内分泌科医师</t>
  </si>
  <si>
    <t>1501660660400012</t>
  </si>
  <si>
    <t>心血管内科医师</t>
  </si>
  <si>
    <t>1501660661500009</t>
  </si>
  <si>
    <t>1501660661500013</t>
  </si>
  <si>
    <t>1501660661500002</t>
  </si>
  <si>
    <t>肾内科医师</t>
  </si>
  <si>
    <t>1501660661800004</t>
  </si>
  <si>
    <t>1501660661800005</t>
  </si>
  <si>
    <t>风湿免疫科医师</t>
  </si>
  <si>
    <t>1501660660400013</t>
  </si>
  <si>
    <t>地方病科医师</t>
  </si>
  <si>
    <t>1501660660400001</t>
  </si>
  <si>
    <t>呼吸内科医师</t>
  </si>
  <si>
    <t>1501660661600003</t>
  </si>
  <si>
    <t>1501660661600001</t>
  </si>
  <si>
    <t>血液科医师</t>
  </si>
  <si>
    <t>1501660669400001</t>
  </si>
  <si>
    <t>感染性疾病科医师</t>
  </si>
  <si>
    <t>1501660660400016</t>
  </si>
  <si>
    <t>急诊医学科医师</t>
  </si>
  <si>
    <t>1501660662900003</t>
  </si>
  <si>
    <t>1501660662900002</t>
  </si>
  <si>
    <t>1501660662900004</t>
  </si>
  <si>
    <t>1501660662900001</t>
  </si>
  <si>
    <t>重症医学科医师</t>
  </si>
  <si>
    <t>1501660662800008</t>
  </si>
  <si>
    <t>1501660662800006</t>
  </si>
  <si>
    <t>1501660662800005</t>
  </si>
  <si>
    <t>1501660662800007</t>
  </si>
  <si>
    <t>普外科医师</t>
  </si>
  <si>
    <t>1501660662000025</t>
  </si>
  <si>
    <t>1501660662000006</t>
  </si>
  <si>
    <t>1501660662000030</t>
  </si>
  <si>
    <t>1501660662000017</t>
  </si>
  <si>
    <t>1501660662000027</t>
  </si>
  <si>
    <t>1501660662000010</t>
  </si>
  <si>
    <t>1501660662000005</t>
  </si>
  <si>
    <t>骨科医师</t>
  </si>
  <si>
    <t>1501660662100011</t>
  </si>
  <si>
    <t>1501660662100014</t>
  </si>
  <si>
    <t>1501660662100009</t>
  </si>
  <si>
    <t>泌尿外科医师</t>
  </si>
  <si>
    <t>1501660662400001</t>
  </si>
  <si>
    <t>1501660662400002</t>
  </si>
  <si>
    <t>1501660662400003</t>
  </si>
  <si>
    <t>1501660662400004</t>
  </si>
  <si>
    <t>神经外科医师</t>
  </si>
  <si>
    <t>1501660662300007</t>
  </si>
  <si>
    <t>1501660662300003</t>
  </si>
  <si>
    <t>耳鼻咽喉头颈外科医师</t>
  </si>
  <si>
    <t>1501660660900001</t>
  </si>
  <si>
    <t>眼科医师</t>
  </si>
  <si>
    <t>1501660660800001</t>
  </si>
  <si>
    <t>口腔颌面外科医师</t>
  </si>
  <si>
    <t>1501660660300003</t>
  </si>
  <si>
    <t>麻醉科医师</t>
  </si>
  <si>
    <t>1501660661400026</t>
  </si>
  <si>
    <t>1501660661400023</t>
  </si>
  <si>
    <t>1501660661400018</t>
  </si>
  <si>
    <t>1501660661400006</t>
  </si>
  <si>
    <t>妇产科（妇科、产科）医师</t>
  </si>
  <si>
    <t>1501660660600011</t>
  </si>
  <si>
    <t>1501660660600019</t>
  </si>
  <si>
    <t>1501660660600001</t>
  </si>
  <si>
    <t>儿科、新生儿科医师</t>
  </si>
  <si>
    <t>1501660660700015</t>
  </si>
  <si>
    <t>1501660660700013</t>
  </si>
  <si>
    <t>1501660660700002</t>
  </si>
  <si>
    <t>放射科医师</t>
  </si>
  <si>
    <t>1501660663500013</t>
  </si>
  <si>
    <t>1501660663500014</t>
  </si>
  <si>
    <t>超声医学科医师</t>
  </si>
  <si>
    <t>1501660663700012</t>
  </si>
  <si>
    <t>1501660663700014</t>
  </si>
  <si>
    <t>1501660663700005</t>
  </si>
  <si>
    <t>病理科医师</t>
  </si>
  <si>
    <t>1501660663900001</t>
  </si>
  <si>
    <t>1501660663900003</t>
  </si>
  <si>
    <t>检验科医师</t>
  </si>
  <si>
    <t>1501660664000002</t>
  </si>
  <si>
    <t>药剂科硕士岗</t>
  </si>
  <si>
    <t>1501660671100003</t>
  </si>
  <si>
    <t>1501660671100020</t>
  </si>
  <si>
    <t>药剂科本科岗</t>
  </si>
  <si>
    <t>1501660671100051</t>
  </si>
  <si>
    <t>1501660671100039</t>
  </si>
  <si>
    <t>放射科技师</t>
  </si>
  <si>
    <t>1501660673200001</t>
  </si>
  <si>
    <t>1501660673200003</t>
  </si>
  <si>
    <t>检验科技师</t>
  </si>
  <si>
    <t>1501660673500031</t>
  </si>
  <si>
    <t>1501660673500017</t>
  </si>
  <si>
    <t>1501660673500050</t>
  </si>
  <si>
    <t>康复科技师</t>
  </si>
  <si>
    <t>1501660673700008</t>
  </si>
  <si>
    <t>1501660673700002</t>
  </si>
  <si>
    <t>病理科技师</t>
  </si>
  <si>
    <t>1501660673600001</t>
  </si>
  <si>
    <t>心血管内科技师</t>
  </si>
  <si>
    <t>1501660660100003</t>
  </si>
  <si>
    <t>1501660660100012</t>
  </si>
  <si>
    <t>肾内科技师</t>
  </si>
  <si>
    <t>1501660674400001</t>
  </si>
  <si>
    <t>眼科技师</t>
  </si>
  <si>
    <t>1501660669500002</t>
  </si>
  <si>
    <t>耳鼻咽喉头颈外科技师</t>
  </si>
  <si>
    <t>1501660660100015</t>
  </si>
  <si>
    <t>口腔颌面外科技师</t>
  </si>
  <si>
    <t>1501660673100002</t>
  </si>
  <si>
    <t>2026年首都医科大学附属北京友谊医院内蒙古医院公开招聘人员信息汇总表（内科下午）</t>
  </si>
  <si>
    <t>原始序号</t>
  </si>
  <si>
    <t>笔试加权</t>
  </si>
  <si>
    <t>面试成绩</t>
  </si>
  <si>
    <t>面试加权成绩</t>
  </si>
  <si>
    <t>总成绩</t>
  </si>
  <si>
    <t>是否进入体检</t>
  </si>
  <si>
    <t>进入体检</t>
  </si>
  <si>
    <t>备</t>
  </si>
  <si>
    <t>未通过面试</t>
  </si>
  <si>
    <t>1</t>
  </si>
  <si>
    <t>2</t>
  </si>
  <si>
    <t>3</t>
  </si>
  <si>
    <t>4</t>
  </si>
  <si>
    <t>5</t>
  </si>
  <si>
    <t>6</t>
  </si>
  <si>
    <t>2026年首都医科大学附属北京友谊医院内蒙古医院公开招聘人员信息汇总表（外科下午）</t>
  </si>
  <si>
    <t>面试加权</t>
  </si>
  <si>
    <t>2026年首都医科大学附属北京友谊医院内蒙古医院公开招聘人员信息汇总表（医技下午）</t>
  </si>
  <si>
    <t>2018.07.01-2020.07.01在巴彦淖尔市医院工作；
2025.03.01-2025.07.01在海南医科大学第二附属医院工作</t>
  </si>
  <si>
    <t>2021.08.01-2023.06.30在呼和浩特市公主府社区工作</t>
  </si>
  <si>
    <t>内科组</t>
  </si>
  <si>
    <t>进面人数</t>
  </si>
  <si>
    <t>面试时间</t>
  </si>
  <si>
    <t>4月16日上午（40人）</t>
  </si>
  <si>
    <t>上</t>
  </si>
  <si>
    <t>合计</t>
  </si>
  <si>
    <t>4月16日下午（40人）</t>
  </si>
  <si>
    <t>下</t>
  </si>
  <si>
    <t>20</t>
  </si>
  <si>
    <t>40</t>
  </si>
  <si>
    <t>总计</t>
  </si>
  <si>
    <t>外科组</t>
  </si>
  <si>
    <t>4月16日上午（42人）</t>
  </si>
  <si>
    <t>4月16日下午（41人）</t>
  </si>
  <si>
    <t>13</t>
  </si>
  <si>
    <t>41</t>
  </si>
  <si>
    <t>医技组</t>
  </si>
  <si>
    <t>4月16日上午（39人）</t>
  </si>
  <si>
    <t>39</t>
  </si>
  <si>
    <t>16</t>
  </si>
  <si>
    <t>29</t>
  </si>
  <si>
    <t>78</t>
  </si>
  <si>
    <t>面试专家</t>
  </si>
  <si>
    <t>分组名称</t>
  </si>
  <si>
    <t>单位</t>
  </si>
  <si>
    <t>专业</t>
  </si>
  <si>
    <t>职称</t>
  </si>
  <si>
    <t>职务</t>
  </si>
  <si>
    <t>张澍田</t>
  </si>
  <si>
    <t>李昕</t>
  </si>
  <si>
    <t>刘壮</t>
  </si>
  <si>
    <t>胡睿</t>
  </si>
  <si>
    <t>北京积水潭医院</t>
  </si>
  <si>
    <t>人力资源管理</t>
  </si>
  <si>
    <t>正高级经济师</t>
  </si>
  <si>
    <t>人事处长</t>
  </si>
  <si>
    <t>李鹏</t>
  </si>
  <si>
    <t>宋现涛</t>
  </si>
  <si>
    <t>张忠涛</t>
  </si>
  <si>
    <t>杨盈赤</t>
  </si>
  <si>
    <t>赵晓涛</t>
  </si>
  <si>
    <t>赵性泉</t>
  </si>
  <si>
    <t>北京天坛医院</t>
  </si>
  <si>
    <t>神经内科学</t>
  </si>
  <si>
    <t>主任医师</t>
  </si>
  <si>
    <t>科主任，学者</t>
  </si>
  <si>
    <t>赵贵君</t>
  </si>
  <si>
    <t>谢聃</t>
  </si>
  <si>
    <t>谢苗荣</t>
  </si>
  <si>
    <t>梅雪岭</t>
  </si>
  <si>
    <t>杨正汉</t>
  </si>
  <si>
    <t>鄢丹</t>
  </si>
  <si>
    <t>罗洋</t>
  </si>
  <si>
    <t>北京世纪坛医院</t>
  </si>
  <si>
    <t>肾内科学</t>
  </si>
  <si>
    <t>科主任</t>
  </si>
  <si>
    <t>朱伟</t>
  </si>
  <si>
    <t>陈志航</t>
  </si>
  <si>
    <t>赵冬</t>
  </si>
  <si>
    <t>北京潞河医院</t>
  </si>
  <si>
    <t>内分泌学</t>
  </si>
  <si>
    <t>李嘉</t>
  </si>
  <si>
    <t>徐磊</t>
  </si>
  <si>
    <t>北京医学会</t>
  </si>
  <si>
    <t>卫生事业管理</t>
  </si>
  <si>
    <t>研究员</t>
  </si>
  <si>
    <t>副秘书长</t>
  </si>
  <si>
    <t>吴安石</t>
  </si>
  <si>
    <t>吴俊</t>
  </si>
  <si>
    <t>北京宣武医院</t>
  </si>
  <si>
    <t>普通外科学</t>
  </si>
  <si>
    <t>副院长</t>
  </si>
  <si>
    <t>张颖</t>
  </si>
  <si>
    <t>赵汉学</t>
  </si>
  <si>
    <t>北京朝阳医院</t>
  </si>
  <si>
    <t>麻醉科学</t>
  </si>
  <si>
    <t>英语提问</t>
  </si>
  <si>
    <t>闵力</t>
  </si>
  <si>
    <t>王磊</t>
  </si>
  <si>
    <t>杨光</t>
  </si>
  <si>
    <t>黄樱硕</t>
  </si>
  <si>
    <t>北京妇产医院</t>
  </si>
  <si>
    <t>妇科</t>
  </si>
  <si>
    <t>科副主任</t>
  </si>
  <si>
    <t>朝阳医院石景山医院</t>
  </si>
  <si>
    <t>北京安贞医院</t>
  </si>
  <si>
    <t>医学影像学</t>
  </si>
  <si>
    <t>临床医学检验学</t>
  </si>
  <si>
    <t>北京同仁医院</t>
  </si>
  <si>
    <t>超声波医学</t>
  </si>
  <si>
    <t>年度</t>
  </si>
  <si>
    <t>招聘活动名称</t>
  </si>
  <si>
    <t>单位名称</t>
  </si>
  <si>
    <t>手机号</t>
  </si>
  <si>
    <t>证件号码</t>
  </si>
  <si>
    <t>面试日期</t>
  </si>
  <si>
    <t>开始时间</t>
  </si>
  <si>
    <t>上下午</t>
  </si>
  <si>
    <t>考场号</t>
  </si>
  <si>
    <t>候考室号</t>
  </si>
  <si>
    <t>2026</t>
  </si>
  <si>
    <t>2026年首都医科大学附属北京友谊医院内蒙古医院公开招聘</t>
  </si>
  <si>
    <t>精神科</t>
  </si>
  <si>
    <t>医师-高校毕业生岗</t>
  </si>
  <si>
    <t>26009</t>
  </si>
  <si>
    <t>1501660662600002</t>
  </si>
  <si>
    <t>2026-04-16 00:00:00</t>
  </si>
  <si>
    <t>8:00</t>
  </si>
  <si>
    <t>上午</t>
  </si>
  <si>
    <t>内科</t>
  </si>
  <si>
    <t>四层报告厅</t>
  </si>
  <si>
    <t>26005</t>
  </si>
  <si>
    <t>1501660661700024</t>
  </si>
  <si>
    <t>内分泌科</t>
  </si>
  <si>
    <t>26014</t>
  </si>
  <si>
    <t>1501660660400005</t>
  </si>
  <si>
    <t>1501660660400008</t>
  </si>
  <si>
    <t>1501660660400011</t>
  </si>
  <si>
    <t>神经内科</t>
  </si>
  <si>
    <t>26007</t>
  </si>
  <si>
    <t>1501660661900018</t>
  </si>
  <si>
    <t>1501660661900020</t>
  </si>
  <si>
    <t>1501660661900021</t>
  </si>
  <si>
    <t>1501660661900008</t>
  </si>
  <si>
    <t>1501660661900001</t>
  </si>
  <si>
    <t>1501660661700008</t>
  </si>
  <si>
    <t>1501660661700022</t>
  </si>
  <si>
    <t>1501660661700027</t>
  </si>
  <si>
    <t>1501660661700013</t>
  </si>
  <si>
    <t>1501660661700005</t>
  </si>
  <si>
    <t>1501660661700010</t>
  </si>
  <si>
    <t>1501660661700006</t>
  </si>
  <si>
    <t>1501660661700028</t>
  </si>
  <si>
    <t>1501660661700026</t>
  </si>
  <si>
    <t>1501660661900003</t>
  </si>
  <si>
    <t>1501660661700004</t>
  </si>
  <si>
    <t>1501660661700017</t>
  </si>
  <si>
    <t>肿瘤科</t>
  </si>
  <si>
    <t>26011</t>
  </si>
  <si>
    <t>1501660662700015</t>
  </si>
  <si>
    <t>1501660662700014</t>
  </si>
  <si>
    <t>1501660662700004</t>
  </si>
  <si>
    <t>1501660662700011</t>
  </si>
  <si>
    <t>1501660662600001</t>
  </si>
  <si>
    <t>1501660662600004</t>
  </si>
  <si>
    <t>1501660662600003</t>
  </si>
  <si>
    <t>普外科</t>
  </si>
  <si>
    <t>26022</t>
  </si>
  <si>
    <t>1501660662000018</t>
  </si>
  <si>
    <t>外科</t>
  </si>
  <si>
    <t>1501660662000012</t>
  </si>
  <si>
    <t>1501660662000007</t>
  </si>
  <si>
    <t>1501660662000022</t>
  </si>
  <si>
    <t>1501660662000009</t>
  </si>
  <si>
    <t>1501660662000015</t>
  </si>
  <si>
    <t>神经外科</t>
  </si>
  <si>
    <t>26010</t>
  </si>
  <si>
    <t>1501660662300004</t>
  </si>
  <si>
    <t>1501660662000026</t>
  </si>
  <si>
    <t>26023</t>
  </si>
  <si>
    <t>1501660662100007</t>
  </si>
  <si>
    <t>1501660662100002</t>
  </si>
  <si>
    <t>1501660662100004</t>
  </si>
  <si>
    <t>1501660662100010</t>
  </si>
  <si>
    <t>耳鼻咽喉头颈外科</t>
  </si>
  <si>
    <t>26030</t>
  </si>
  <si>
    <t>1501660660900003</t>
  </si>
  <si>
    <t>1501660662000028</t>
  </si>
  <si>
    <t>1501660662000024</t>
  </si>
  <si>
    <t>1501660662000008</t>
  </si>
  <si>
    <t>1501660662000016</t>
  </si>
  <si>
    <t>1501660662000011</t>
  </si>
  <si>
    <t>1501660660900004</t>
  </si>
  <si>
    <t>1501660662100013</t>
  </si>
  <si>
    <t>1501660662100016</t>
  </si>
  <si>
    <t>泌尿外科</t>
  </si>
  <si>
    <t>26024</t>
  </si>
  <si>
    <t>1501660662000023</t>
  </si>
  <si>
    <t>1501660662000020</t>
  </si>
  <si>
    <t>1501660662000003</t>
  </si>
  <si>
    <t>1501660662300001</t>
  </si>
  <si>
    <t>药剂科</t>
  </si>
  <si>
    <t>硕士岗-高校毕业生岗</t>
  </si>
  <si>
    <t>26045</t>
  </si>
  <si>
    <t>医技</t>
  </si>
  <si>
    <t>放射科</t>
  </si>
  <si>
    <t>26039</t>
  </si>
  <si>
    <t>1501660663500004</t>
  </si>
  <si>
    <t>超声医学科</t>
  </si>
  <si>
    <t>26042</t>
  </si>
  <si>
    <t>1501660663700015</t>
  </si>
  <si>
    <t>1501660663700002</t>
  </si>
  <si>
    <t>1501660663700013</t>
  </si>
  <si>
    <t>1501660663500006</t>
  </si>
  <si>
    <t>1501660663500008</t>
  </si>
  <si>
    <t>1501660663500001</t>
  </si>
  <si>
    <t>1501660663500016</t>
  </si>
  <si>
    <t>1501660663500003</t>
  </si>
  <si>
    <t>1501660663500012</t>
  </si>
  <si>
    <t>1501660663500005</t>
  </si>
  <si>
    <t>1501660663500002</t>
  </si>
  <si>
    <t>1501660663700008</t>
  </si>
  <si>
    <t>1501660663700001</t>
  </si>
  <si>
    <t>1501660663700011</t>
  </si>
  <si>
    <t>1501660663700006</t>
  </si>
  <si>
    <t>1501660663700010</t>
  </si>
  <si>
    <t>1501660671100004</t>
  </si>
  <si>
    <t>本科岗-高校毕业生岗</t>
  </si>
  <si>
    <t>26046</t>
  </si>
  <si>
    <t>检验科</t>
  </si>
  <si>
    <t>26043</t>
  </si>
  <si>
    <t>1501660664000001</t>
  </si>
  <si>
    <t>1501660671100009</t>
  </si>
  <si>
    <t>1501660671100021</t>
  </si>
  <si>
    <t>1501660671100018</t>
  </si>
  <si>
    <t>1501660671100052</t>
  </si>
  <si>
    <t>1501660671100047</t>
  </si>
  <si>
    <t>1501660671100046</t>
  </si>
  <si>
    <t>1501660671100054</t>
  </si>
  <si>
    <t>1501660671100053</t>
  </si>
  <si>
    <t>病理科</t>
  </si>
  <si>
    <t>26037</t>
  </si>
  <si>
    <t>肾内科</t>
  </si>
  <si>
    <t>26017</t>
  </si>
  <si>
    <t>12:30</t>
  </si>
  <si>
    <t>下午</t>
  </si>
  <si>
    <t>血液科</t>
  </si>
  <si>
    <t>26016</t>
  </si>
  <si>
    <t>1501660669400002</t>
  </si>
  <si>
    <t>呼吸内科</t>
  </si>
  <si>
    <t>26026</t>
  </si>
  <si>
    <t>地方病科</t>
  </si>
  <si>
    <t>26013</t>
  </si>
  <si>
    <t>1501660660400003</t>
  </si>
  <si>
    <t>心血管内科</t>
  </si>
  <si>
    <t>26001</t>
  </si>
  <si>
    <t>1501660661500011</t>
  </si>
  <si>
    <t>1501660660400002</t>
  </si>
  <si>
    <t>风湿免疫科</t>
  </si>
  <si>
    <t>26015</t>
  </si>
  <si>
    <t>1501660661500004</t>
  </si>
  <si>
    <t>1501660661500012</t>
  </si>
  <si>
    <t>1501660661500010</t>
  </si>
  <si>
    <t>1501660661500008</t>
  </si>
  <si>
    <t>1501660660400015</t>
  </si>
  <si>
    <t>1501660660400014</t>
  </si>
  <si>
    <t>急诊医学科</t>
  </si>
  <si>
    <t>26019</t>
  </si>
  <si>
    <t>1501660661600002</t>
  </si>
  <si>
    <t>1501660661500001</t>
  </si>
  <si>
    <t>1501660661500017</t>
  </si>
  <si>
    <t>1501660661600006</t>
  </si>
  <si>
    <t>1501660661600008</t>
  </si>
  <si>
    <t>1501660661800007</t>
  </si>
  <si>
    <t>1501660661800001</t>
  </si>
  <si>
    <t>1501660661800006</t>
  </si>
  <si>
    <t>感染性疾病科</t>
  </si>
  <si>
    <t>26020</t>
  </si>
  <si>
    <t>重症医学科</t>
  </si>
  <si>
    <t>26021</t>
  </si>
  <si>
    <t>1501660662800003</t>
  </si>
  <si>
    <t>1501660661600004</t>
  </si>
  <si>
    <t>1501660661800003</t>
  </si>
  <si>
    <t>麻醉科</t>
  </si>
  <si>
    <t>26036</t>
  </si>
  <si>
    <t>1501660661400022</t>
  </si>
  <si>
    <t>儿科、新生儿科</t>
  </si>
  <si>
    <t>26025</t>
  </si>
  <si>
    <t>1501660660700003</t>
  </si>
  <si>
    <t>眼科</t>
  </si>
  <si>
    <t>26032</t>
  </si>
  <si>
    <t>口腔颌面外科</t>
  </si>
  <si>
    <t>26034</t>
  </si>
  <si>
    <t>1501660660300006</t>
  </si>
  <si>
    <t>1501660661400009</t>
  </si>
  <si>
    <t>妇产科（妇科、产科）</t>
  </si>
  <si>
    <t>26012</t>
  </si>
  <si>
    <t>1501660660600020</t>
  </si>
  <si>
    <t>1501660660600016</t>
  </si>
  <si>
    <t>1501660660600003</t>
  </si>
  <si>
    <t>1501660660600021</t>
  </si>
  <si>
    <t>1501660660600014</t>
  </si>
  <si>
    <t>1501660660600023</t>
  </si>
  <si>
    <t>1501660660600012</t>
  </si>
  <si>
    <t>1501660660600018</t>
  </si>
  <si>
    <t>1501660660600006</t>
  </si>
  <si>
    <t>1501660660700009</t>
  </si>
  <si>
    <t>1501660660700017</t>
  </si>
  <si>
    <t>13074763491</t>
  </si>
  <si>
    <t>1501660660700004</t>
  </si>
  <si>
    <t>1501660660700005</t>
  </si>
  <si>
    <t>1501660660700001</t>
  </si>
  <si>
    <t>1501660660800002</t>
  </si>
  <si>
    <t>1501660660800003</t>
  </si>
  <si>
    <t>1501660660300005</t>
  </si>
  <si>
    <t>1501660660300001</t>
  </si>
  <si>
    <t>1501660660300004</t>
  </si>
  <si>
    <t>1501660661400011</t>
  </si>
  <si>
    <t>1501660661400005</t>
  </si>
  <si>
    <t>1501660661400016</t>
  </si>
  <si>
    <t>1501660661400007</t>
  </si>
  <si>
    <t>1501660661400002</t>
  </si>
  <si>
    <t>1501660661400021</t>
  </si>
  <si>
    <t>技师-高校毕业生岗</t>
  </si>
  <si>
    <t>26035</t>
  </si>
  <si>
    <t>26031</t>
  </si>
  <si>
    <t>1501660660100014</t>
  </si>
  <si>
    <t>康复科</t>
  </si>
  <si>
    <t>26029</t>
  </si>
  <si>
    <t>1501660673700009</t>
  </si>
  <si>
    <t>26033</t>
  </si>
  <si>
    <t>1501660669500003</t>
  </si>
  <si>
    <t>1501660669500001</t>
  </si>
  <si>
    <t>26040</t>
  </si>
  <si>
    <t>1501660673200015</t>
  </si>
  <si>
    <t>1501660673200008</t>
  </si>
  <si>
    <t>1501660673200010</t>
  </si>
  <si>
    <t>1501660673200016</t>
  </si>
  <si>
    <t>26038</t>
  </si>
  <si>
    <t>1501660673600002</t>
  </si>
  <si>
    <t>1501660673600004</t>
  </si>
  <si>
    <t>26044</t>
  </si>
  <si>
    <t>1501660673500027</t>
  </si>
  <si>
    <t>1501660673500025</t>
  </si>
  <si>
    <t>1501660673500024</t>
  </si>
  <si>
    <t>1501660673500028</t>
  </si>
  <si>
    <t>1501660673500055</t>
  </si>
  <si>
    <t>26002</t>
  </si>
  <si>
    <t>1501660660100006</t>
  </si>
  <si>
    <t>1501660660100009</t>
  </si>
  <si>
    <t>26018</t>
  </si>
  <si>
    <t>1501660674400004</t>
  </si>
  <si>
    <t>1501660674400002</t>
  </si>
  <si>
    <t>1501660673700006</t>
  </si>
  <si>
    <t>1501660673700007</t>
  </si>
  <si>
    <t>1501660673200013</t>
  </si>
  <si>
    <t>1501660673200028</t>
  </si>
  <si>
    <t>1501660673500011</t>
  </si>
  <si>
    <t>1501660660100011</t>
  </si>
  <si>
    <t>身份证号</t>
  </si>
  <si>
    <t>学位</t>
  </si>
  <si>
    <t>学位类型</t>
  </si>
  <si>
    <t>外语等级</t>
  </si>
  <si>
    <t>生源地</t>
  </si>
  <si>
    <t>培养方式</t>
  </si>
  <si>
    <t>邮箱</t>
  </si>
  <si>
    <t>出生日期</t>
  </si>
  <si>
    <t>政治面貌</t>
  </si>
  <si>
    <t>执业资格类型</t>
  </si>
  <si>
    <t>一阶段规培是否合格</t>
  </si>
  <si>
    <t>研究方向</t>
  </si>
  <si>
    <t>考生类型</t>
  </si>
  <si>
    <t>资格级别</t>
  </si>
  <si>
    <t>家庭住址</t>
  </si>
  <si>
    <t>现有专业技术资格及取得时间</t>
  </si>
  <si>
    <t>兴趣爱好</t>
  </si>
  <si>
    <t>特长</t>
  </si>
  <si>
    <t>学制</t>
  </si>
  <si>
    <t>现有资格</t>
  </si>
  <si>
    <t>必修课是否有挂科</t>
  </si>
  <si>
    <t>现户口所在地</t>
  </si>
  <si>
    <t>原工作单位</t>
  </si>
  <si>
    <t>学习经历</t>
  </si>
  <si>
    <t>实习经历</t>
  </si>
  <si>
    <t>发表论文情况</t>
  </si>
  <si>
    <t>承担课题情况</t>
  </si>
  <si>
    <t>获奖情况</t>
  </si>
  <si>
    <t>科室</t>
  </si>
  <si>
    <t>岗位编码</t>
  </si>
  <si>
    <t>审核状态</t>
  </si>
  <si>
    <t>不通过原因</t>
  </si>
  <si>
    <t>考试科目</t>
  </si>
  <si>
    <t>面试平均成绩</t>
  </si>
  <si>
    <t>名次</t>
  </si>
  <si>
    <t>体检结果</t>
  </si>
  <si>
    <t>政审结果</t>
  </si>
  <si>
    <t>是否签约</t>
  </si>
  <si>
    <t>临床型</t>
  </si>
  <si>
    <t>大学英语六级</t>
  </si>
  <si>
    <t>外地生源</t>
  </si>
  <si>
    <t>统招</t>
  </si>
  <si>
    <t>15830319563@163.com</t>
  </si>
  <si>
    <t>1999年03月24日</t>
  </si>
  <si>
    <t>共青团员</t>
  </si>
  <si>
    <t>医师</t>
  </si>
  <si>
    <t>心血管病</t>
  </si>
  <si>
    <t>应届毕业生</t>
  </si>
  <si>
    <t>无</t>
  </si>
  <si>
    <t>2026年06月30日</t>
  </si>
  <si>
    <t>河北省张家口市蔚县</t>
  </si>
  <si>
    <t>读书、跑步等。</t>
  </si>
  <si>
    <t>善于与人沟通。</t>
  </si>
  <si>
    <t>否</t>
  </si>
  <si>
    <t>2023年09月01日至2026年06月30日河北北方学院内科学（心血管病）；2018年09月01日至2023年06月30日齐齐哈尔医学院临床医学</t>
  </si>
  <si>
    <t>2023年09月01日至2026年06月30日河北北方学院附属第一医院实习</t>
  </si>
  <si>
    <t>2025年11月05日在电子设计工程(ISSN：1674-6236),发表名为：《基于人工智能的医学设备信息数据自动化采集系统》的论文；2026年04月01日在河北北方学院学报(ISSN：1673-1972),发表名为：《增强型体外反搏对心力衰竭合并认知障碍患者的疗效研究》的论文</t>
  </si>
  <si>
    <t>2025年12月02日获得奖项：优秀研究生</t>
  </si>
  <si>
    <t>上级审核通过</t>
  </si>
  <si>
    <t>心血管内科学</t>
  </si>
  <si>
    <t>90.00</t>
  </si>
  <si>
    <t>英语六级</t>
  </si>
  <si>
    <t>tgq120xn@163.com</t>
  </si>
  <si>
    <t>1999年06月24日</t>
  </si>
  <si>
    <t>中共党员</t>
  </si>
  <si>
    <t>心血管病方向</t>
  </si>
  <si>
    <t>2026年05月06日</t>
  </si>
  <si>
    <t>内蒙古自治区乌兰察布市兴和县</t>
  </si>
  <si>
    <t>3年</t>
  </si>
  <si>
    <t>2023年09月01日至2026年06月30日河北医科大学内科学（心血管病）</t>
  </si>
  <si>
    <t>2023年09月01日至唐山市工人医院实习</t>
  </si>
  <si>
    <t>2025年11月10日获得奖项：校级三等奖学金</t>
  </si>
  <si>
    <t>89.00</t>
  </si>
  <si>
    <t>CET-6</t>
  </si>
  <si>
    <t>duxiyuduxiyu@163.com</t>
  </si>
  <si>
    <t>2000年02月16日</t>
  </si>
  <si>
    <t>2026年07月01日</t>
  </si>
  <si>
    <t>内蒙古自治区巴彦淖尔市乌拉特前旗先锋镇</t>
  </si>
  <si>
    <t>3年制</t>
  </si>
  <si>
    <t>2023年09月01日至2026年07月01日大连医科大学内科学</t>
  </si>
  <si>
    <t>2023年09月01日至大连医科大学附属第二医院实习；2022年09月01日至2023年06月01日内蒙古自治区人民医院实习</t>
  </si>
  <si>
    <t>2023年09月01日至大连医科大学附属第二医院工作</t>
  </si>
  <si>
    <t>2024年05月01日获得奖项：学业二等奖学金</t>
  </si>
  <si>
    <t>87.00</t>
  </si>
  <si>
    <t>cet-6</t>
  </si>
  <si>
    <t>hunana0222@163.com</t>
  </si>
  <si>
    <t>1998年12月20日</t>
  </si>
  <si>
    <t>中共预备党员</t>
  </si>
  <si>
    <t>是</t>
  </si>
  <si>
    <t>初级（师）</t>
  </si>
  <si>
    <t>2026年06月01日</t>
  </si>
  <si>
    <t>陕西省榆林市靖边县</t>
  </si>
  <si>
    <t>2024年09月13日</t>
  </si>
  <si>
    <t>2023年09月01日至2026年06月01日兰州大学内科学；2017年09月01日至2022年06月01日延安大学临床医学</t>
  </si>
  <si>
    <t>2025年12月24日在中国循环杂志(2025,40(12):1206-1211.),发表名为：动脉血乳酸与血清白蛋白比值对急性ST段抬高型心肌梗死患者急诊经皮冠状动脉介入治疗术后院内主要不良 心血管事件的预测价值的论文；2025年09月18日在生命的化学(2025,45(09):1788-1797.DOI:10.13488/j.smhx.20250156.),发表名为：糖尿病心肌病的表观遗传学研究进展的论文；2024年11月28日在生命的化学([1]胡娜娜,门冰欣,张亚苹,等2024,44(12):2235-2244.DOI:10.13488/j.smhx.20240504.),发表名为：心肌缺血再灌注损伤中的氧化应激信号通路的论文；2025年12月24日在检验医学与临床(2025,22(24):3447-3452.),发表名为：视黄醇结合蛋白4在心血管疾病中的研究进展的论文</t>
  </si>
  <si>
    <t>2023年10月13日获得奖项：2023年度硕士研究生一等学业奖学金；2024年10月12日获得奖项：2024年度硕士研究生一等学业奖学金；2025年10月10日获得奖项：2025年度研究生国家奖学金</t>
  </si>
  <si>
    <t>85.00</t>
  </si>
  <si>
    <t>六级</t>
  </si>
  <si>
    <t>516805711@qq.com</t>
  </si>
  <si>
    <t>1999年10月14日</t>
  </si>
  <si>
    <t>心血管内科方向</t>
  </si>
  <si>
    <t>2026年05月31日</t>
  </si>
  <si>
    <t>内蒙古鄂尔多斯市阿勒腾席热镇水岸新城浦园11号楼2单元304</t>
  </si>
  <si>
    <t>医师资格证书、医师执业证书</t>
  </si>
  <si>
    <t>2018年09月01日至2023年06月01日内蒙古民族大学临床医学专业；2023年09月01日至2026年05月31日大连医科大学内科学</t>
  </si>
  <si>
    <t>2023年06月01日获得奖项：内蒙古民族大学校级三等奖学金 ；2022年06月01日获得奖项：内蒙古民族大学校级三等奖学金 ；2021年06月01日获得奖项：内蒙古民族大学校级三等奖学金 ；2020年06月01日获得奖项：内蒙古民族大学校级三等奖学金 ；2025年06月10日获得奖项：大连医科大学三等学业奖学金；2024年06月20日获得奖项：大连医科大学三等学业奖学金</t>
  </si>
  <si>
    <t>CET-4 468，CET-6 448</t>
  </si>
  <si>
    <t>sunyuxin_s@163.com</t>
  </si>
  <si>
    <t>1999年10月21日</t>
  </si>
  <si>
    <t>心血管方向</t>
  </si>
  <si>
    <t>内蒙古自治区呼和浩特市</t>
  </si>
  <si>
    <t>绘画</t>
  </si>
  <si>
    <t>三年</t>
  </si>
  <si>
    <t>执业医师资格证</t>
  </si>
  <si>
    <t>2023年09月01日至2026年07月01日内蒙古医科大学内科学</t>
  </si>
  <si>
    <t>2023年09月01日至内蒙古自治区人民医院实习</t>
  </si>
  <si>
    <t>2025年12月24日在实用老年医学(1003-9198),发表名为：穿戴式心肺康复支持系统在老年慢性心力衰竭病人运动康复治疗中的研究的论文；2026年01月21日在实用老年医学(1003-9198),发表名为：乙酰化调控机制在血管衰老中的研究进展的论文；2026年02月14日在国际老年医学杂志(1674-7593),发表名为：老年原发性高血压患者内皮祖细胞与动脉硬化的关系的论文</t>
  </si>
  <si>
    <t>2025年10月01日获得奖项：内蒙古自治区研究生学业奖学金；2024年10月01日获得奖项：内蒙古自治区研究生学业奖学金；2023年10月01日获得奖项：内蒙古自治区研究生学业奖学金；2021年07月01日获得奖项：高等学校首届大学生医学形态学绘画大赛三等奖；2020年07月01日获得奖项：中国解剖学会护理解剖学分会"国希望杯"解剖学绘画大赛一等奖</t>
  </si>
  <si>
    <t>84.00</t>
  </si>
  <si>
    <t>已通过全国大学英语六级考试</t>
  </si>
  <si>
    <t>3226937606@qq.com</t>
  </si>
  <si>
    <t>1999年10月09日</t>
  </si>
  <si>
    <t>内蒙古呼和浩特市清水河县</t>
  </si>
  <si>
    <t>2023年09月01日至2026年06月30日内蒙古医科大学内科，心血管内科</t>
  </si>
  <si>
    <t>83.00</t>
  </si>
  <si>
    <t>内科学（心血管内科）</t>
  </si>
  <si>
    <t>已过英语四级及英语六级</t>
  </si>
  <si>
    <t>15849239500@163.com</t>
  </si>
  <si>
    <t>1999年10月06日</t>
  </si>
  <si>
    <t>内蒙古自治区乌兰察布市</t>
  </si>
  <si>
    <t>2018年09月01日至2023年07月01日内蒙古科技大学包头医学院临床医学；2023年09月01日至2026年06月30日哈尔滨医科大学内科学（心血管内科）</t>
  </si>
  <si>
    <t>2025年04月18日在Diabetes Res Clin Pract(e-ISSN:1872-8227 ),发表名为：Relationship between life's essential 8, vitamin D, and cardiometabolic outcomes的论文</t>
  </si>
  <si>
    <t>2021年06月23日获得奖项：内蒙古自治区高校三好学生；2022年12月25日获得奖项：乌兰夫奖学金；2021年12月31日获得奖项：国家奖学金</t>
  </si>
  <si>
    <t>请补充本科学历学位证明材料。</t>
  </si>
  <si>
    <t>82.00</t>
  </si>
  <si>
    <t>2293085773@qq.com</t>
  </si>
  <si>
    <t>2001年05月24日</t>
  </si>
  <si>
    <t>内蒙古自治区赤峰市松山区水榭花都C区</t>
  </si>
  <si>
    <t>2023年08月01日至2026年06月30日大连医科大学内科学；2018年09月01日至2023年06月30日内蒙古医科大学临床医学</t>
  </si>
  <si>
    <t>2024年05月31日获得奖项：三等奖学金</t>
  </si>
  <si>
    <t>同时上传本科学历学位材料</t>
  </si>
  <si>
    <t>79.00</t>
  </si>
  <si>
    <t>976917518@qq.com</t>
  </si>
  <si>
    <t>1998年08月27日</t>
  </si>
  <si>
    <t>内蒙古乌兰察布市集宁区塞上江南</t>
  </si>
  <si>
    <t>2023年09月19日</t>
  </si>
  <si>
    <t>游泳，跳舞，听音乐</t>
  </si>
  <si>
    <t>在多学科会诊中，能精准理解不同专科关切，并用高效沟通推动形成共识方案，成为团队协作的纽带。</t>
  </si>
  <si>
    <t>职业医师资格证</t>
  </si>
  <si>
    <t>2023年07月01日至2026年07月01日内蒙古医科大学内科学；2017年08月01日至2022年07月01日内蒙古科技大学包头医学院临床医学</t>
  </si>
  <si>
    <t>2023年09月01日至2026年07月31日内蒙古医科大学附属医院实习</t>
  </si>
  <si>
    <t>2025年09月01日获得奖项：内蒙古自治区学业奖学金；2024年09月01日获得奖项：内蒙古自治区学业奖学金；2021年09月01日获得奖项：校级二等奖学金；2020年09月01日获得奖项：校级一等奖学金；2019年09月01日获得奖项：校级一等奖学金；2018年09月01日获得奖项：校级一等奖学金</t>
  </si>
  <si>
    <t>请补充本科学历、学位证明材料。</t>
  </si>
  <si>
    <t>科研型</t>
  </si>
  <si>
    <t>1486196327@qq.com</t>
  </si>
  <si>
    <t>1998年08月16日</t>
  </si>
  <si>
    <t>不适用</t>
  </si>
  <si>
    <t>血管的病理生理</t>
  </si>
  <si>
    <t>内蒙古呼和浩特市新城区劳动花园</t>
  </si>
  <si>
    <t>2025年08月26日</t>
  </si>
  <si>
    <t>滑雪 音乐 跳舞</t>
  </si>
  <si>
    <t>擅长与人交流 团队合作 有耐心细心</t>
  </si>
  <si>
    <t>三年制</t>
  </si>
  <si>
    <t>执业医师</t>
  </si>
  <si>
    <t>2023年09月01日至2026年07月01日宁夏医科大学代谢性血管病学；2017年09月01日至2022年07月01日辽宁何氏医学院临床医学</t>
  </si>
  <si>
    <t>2021年10月01日至2022年05月01日辽宁健康产业集团铁煤总医院实习</t>
  </si>
  <si>
    <t>2021年10月01日至2022年05月01日辽宁健康产业集团铁煤总医院工作</t>
  </si>
  <si>
    <t>2026年02月16日在Cell Signal(2026 Feb 12:142:112429),发表名为：Glycoprotein non-metastatic melanoma protein B promotes pyroptosis of macrophages induced by homocysteine associated with the upregulation of the NOX-2/ NF-κB signaling pathway的论文；2025年10月25日在实用医学杂志(1006-5725),发表名为：GPNMB在缺氧诱导的人绒毛膜滋养层细胞上皮-间质转化中的作用的论文</t>
  </si>
  <si>
    <t>2025年06月01日获得奖项：宁夏医科大学学术创新论坛二等奖；2024年11月01日获得奖项：宁夏医科大学第五届厚生杯三等奖；2020年10月01日获得奖项：辽宁何氏医学院校级奖学金三等</t>
  </si>
  <si>
    <t>待补充本科学历学位材料、身份证正反面</t>
  </si>
  <si>
    <t>69.00</t>
  </si>
  <si>
    <t>大学英语四级</t>
  </si>
  <si>
    <t>394536704@qq.com</t>
  </si>
  <si>
    <t>2001年03月23日</t>
  </si>
  <si>
    <t>2024年06月25日</t>
  </si>
  <si>
    <t>内蒙古自治区锡林浩特市旺业欣居B区</t>
  </si>
  <si>
    <t>5年制</t>
  </si>
  <si>
    <t>2019年09月01日至2024年06月25日陕西中医药大学临床医学</t>
  </si>
  <si>
    <t>2023年06月01日至2024年06月01日榆林市第一医院实习</t>
  </si>
  <si>
    <t>请补充本科学位证明材料。</t>
  </si>
  <si>
    <t>67.00</t>
  </si>
  <si>
    <t>外科学（甲乳外科）</t>
  </si>
  <si>
    <t>CET-4,CET-6</t>
  </si>
  <si>
    <t>211053571@qq.com</t>
  </si>
  <si>
    <t>1999年01月12日</t>
  </si>
  <si>
    <t>乳腺肿瘤</t>
  </si>
  <si>
    <t>内蒙古自治区呼和浩特市和林格尔县广厦花庭</t>
  </si>
  <si>
    <t>硕士期间，我围绕乳甲状腺癌分子机制方向勤奋学习，参与多项省部级课题并结题。在科研技能方面，我熟练使用CAD、Origin、Prism、Figdraw、Endnote、Pycharm等绘图和分析软件。</t>
  </si>
  <si>
    <t>2、对于论文数据处理、logistics回归，单因素分析擅长</t>
  </si>
  <si>
    <t>2023年09月01日至2026年07月01日内蒙古医科大学外科学</t>
  </si>
  <si>
    <t>2025年09月01日获得奖项：国家奖学金；2024年09月01日获得奖项：国家奖学金</t>
  </si>
  <si>
    <t>66.00</t>
  </si>
  <si>
    <t>六级已过</t>
  </si>
  <si>
    <t>2728569344@qq.com</t>
  </si>
  <si>
    <t>2003年02月22日</t>
  </si>
  <si>
    <t>内蒙古呼和浩特市赛罕区新建西街58号院</t>
  </si>
  <si>
    <t>五年制</t>
  </si>
  <si>
    <t>2021年09月26日至2026年06月30日内蒙古民族大学临床医学</t>
  </si>
  <si>
    <t>2025年06月05日至2026年05月31日内蒙古自治区人民医院实习</t>
  </si>
  <si>
    <t>2023年12月05日获得奖项：校级三等奖学金；2022年12月07日获得奖项：校级三等奖学金；2023年12月12日获得奖项：内蒙古自治区励志奖学金；2023年06月04日获得奖项：普通话水平测试二级甲等；2022年09月17日获得奖项：全国大学英语四级考试；2025年12月13日获得奖项：全国大学英语六级考试；2025年12月07日获得奖项：京津冀蒙高校联盟医科分联盟师生医学技术技能竞赛个人循环赛二等奖</t>
  </si>
  <si>
    <t>63.00</t>
  </si>
  <si>
    <t>英语四级</t>
  </si>
  <si>
    <t>2737069652@qq.com</t>
  </si>
  <si>
    <t>2002年10月09日</t>
  </si>
  <si>
    <t>2026年06月10日</t>
  </si>
  <si>
    <t>内蒙古呼和浩特市武川县</t>
  </si>
  <si>
    <t>2021年09月01日至2026年06月10日内蒙古科技大学包头医学院临床医学</t>
  </si>
  <si>
    <t>2025年09月02日至2026年06月03日乌兰察布市中心医院实习</t>
  </si>
  <si>
    <t>2023年12月09日获得奖项：优秀朋辈辅导员；2025年12月11日获得奖项：校级二等奖学金；2024年12月14日获得奖项：校级二等奖学金；2023年12月15日获得奖项：校级二等奖学金；2022年12月07日获得奖项：校级二等奖学金；2021年12月09日获得奖项：校级二等奖学金；2022年02月18日获得奖项：国才杯英语阅读大赛二等奖；2021年12月10日获得奖项：优秀志愿者；2021年11月19日获得奖项：优秀志愿者；2025年12月03日获得奖项：优秀班干部；2024年12月06日获得奖项：三好学生；2023年12月05日获得奖项：三好学生；2022年12月04日获得奖项：三好学生；2021年12月04日获得奖项：三好学生；2024年12月04日获得奖项：国家励志奖学金；2023年12月04日获得奖项：国家励志奖学金；2022年12月04日获得奖项：国家励志奖学金；2021年12月04日获得奖项：国家励志奖学金</t>
  </si>
  <si>
    <t>60.00</t>
  </si>
  <si>
    <t>内科学-消化内科</t>
  </si>
  <si>
    <t>6级</t>
  </si>
  <si>
    <t>liyanhua2023@126.com</t>
  </si>
  <si>
    <t>1999年09月09日</t>
  </si>
  <si>
    <t>内蒙古巴彦淖尔市磴口县</t>
  </si>
  <si>
    <t>2023年08月01日至2026年05月31日内蒙古医科大学内科学-消化内科；2018年09月01日至2023年06月30日内蒙古科技大学包头医学院临床医学</t>
  </si>
  <si>
    <t>2023年09月01日至内蒙古包钢医院实习</t>
  </si>
  <si>
    <t>2025年04月25日在国际消化病杂志(1673-534X),发表名为：丁酸梭菌对小鼠非酒精性脂肪性肝病的改善作用及对细胞程序性坏死的影响的论文；2025年07月17日在基础医学与临床(1001-6325),发表名为：高脂饮食加重小鼠肠易激综合征肠屏障损伤的论文；2025年07月20日在胃肠病学和肝病学杂志(1006-5709),发表名为：胆汁酸改善非酒精性脂肪性肝病的研究进展的论文；2025年09月28日在热带医学杂志(1672-3619),发表名为：基于TPL2/MAPKs信号通路探究姜黄素治疗小鼠溃疡性结肠炎的作用机制的论文；2025年12月20日在中国肝脏病杂志(1674-7380),发表名为：鞘脂在代谢相关脂肪性肝病中的研究进展的论文</t>
  </si>
  <si>
    <t>2025年12月30日获得奖项：内蒙古自治区学业奖学金；2024年12月30日获得奖项：内蒙古自治区学业奖学金；2023年12月30日获得奖项：内蒙古自治区学业奖学金</t>
  </si>
  <si>
    <t>消化内科学</t>
  </si>
  <si>
    <t>18447441168@163.com</t>
  </si>
  <si>
    <t>2000年02月05日</t>
  </si>
  <si>
    <t>消化</t>
  </si>
  <si>
    <t>2018年09月01日至2023年06月30日内蒙古医科大学临床医学；2023年09月01日至2026年06月30日大连医科大学内科学</t>
  </si>
  <si>
    <t>2023年09月01日至2026年05月31日辽宁省人民医院实习</t>
  </si>
  <si>
    <t>2025年09月01日获得奖项：奖学金</t>
  </si>
  <si>
    <t>CET6级</t>
  </si>
  <si>
    <t>wu1697998873@163.com</t>
  </si>
  <si>
    <t>1999年06月26日</t>
  </si>
  <si>
    <t>河南省濮阳市范县</t>
  </si>
  <si>
    <t>阅读消化内科等前沿文献，关注临床诊疗指南，也喜欢阅读中国文学作品。热爱运动如慢跑、羽毛球等。</t>
  </si>
  <si>
    <t>1. 熟练内科常见操作，如胸腔穿刺、腹腔穿刺等，能独立管理内科病房床位，规范处理急性胰腺炎、冠心病等常见病诊疗；2. 熟练掌握PCR、Wb等基础实验操作，具备数据收集和处理能力；3. 具备良好的医患沟通能力和抗压能力。</t>
  </si>
  <si>
    <t>2023年09月01日至2026年05月31日郑州大学内科学；2018年09月01日至2023年06月30日郑州大学临床医学</t>
  </si>
  <si>
    <t>2023年09月01日至2026年05月31日郑州大学第二附属医院实习；2022年06月01日至2023年05月31日河南省阜外华中心血管病医院实习</t>
  </si>
  <si>
    <t>2019年05月01日获得奖项：大学生创新创业项目；2020年05月01日获得奖项：大学生创新创业项目；2024年07月01日获得奖项：研究生自主创新项目；2025年11月30日获得奖项：郑州大学A等硕士学业奖学金；2024年11月30日获得奖项：郑州大学A等硕士学业奖学金；2023年11月30日获得奖项：郑州大学A等硕士学业奖学金；2024年12月01日获得奖项：郑州大学三好学生</t>
  </si>
  <si>
    <t>2295914724@qq.com</t>
  </si>
  <si>
    <t>2000年01月15日</t>
  </si>
  <si>
    <t>全日制</t>
  </si>
  <si>
    <t>2023年07月01日至2026年07月01日内蒙古医科大学内科学（消化内科）；2018年07月01日至2023年07月01日内蒙古科技大学包头医学院临床医学</t>
  </si>
  <si>
    <t>2024年08月25日在《胃肠病学》(1008-7125),发表名为：结直肠锯齿状病变切除术后结肠镜随访监测研究进展的论文；2025年07月26日在《胃肠病学和肝病学》(1006-5709),发表名为：dMMR/MSI-H结直肠癌干细胞来源的研究进展的论文</t>
  </si>
  <si>
    <t>2023年06月01日获得奖项：校级优秀毕业生；2022年12月01日获得奖项：国家励志奖学金；2022年06月01日获得奖项：内蒙古自治区三好学生；2022年12月01日获得奖项：内蒙古自治区奖学金；2025年12月01日获得奖项：内蒙古自治区学业奖学金；2024年12月01日获得奖项：内蒙古自治区学业奖学金；2023年12月01日获得奖项：内蒙古自治区学业奖学金</t>
  </si>
  <si>
    <t>大学英语四六级</t>
  </si>
  <si>
    <t>1282049960@qq.com</t>
  </si>
  <si>
    <t>1998年09月07日</t>
  </si>
  <si>
    <t>消化方向</t>
  </si>
  <si>
    <t>非应届（社会人员）</t>
  </si>
  <si>
    <t>2025年06月24日</t>
  </si>
  <si>
    <t>内蒙古自治区呼和浩特市托克托县双河镇</t>
  </si>
  <si>
    <t>全日制3年</t>
  </si>
  <si>
    <t>执业医师资格证、医师执业证、住院医师规范化培训合格证书</t>
  </si>
  <si>
    <t>内蒙古自治区呼和浩特市托克托县</t>
  </si>
  <si>
    <t>鄂尔多斯市东胜区人民医院，控制数医师（非事业编列编人员）</t>
  </si>
  <si>
    <t>2022年09月01日至2025年06月24日内蒙古医科大学内科学（消化方向）；2017年09月01日至2022年06月28日内蒙古医科大学临床医学</t>
  </si>
  <si>
    <t>2022年08月01日至2025年06月30日内蒙古医科大学附属医院实习</t>
  </si>
  <si>
    <t>2025年09月01日至鄂尔多斯市东胜区人民医院工作</t>
  </si>
  <si>
    <t>2024年04月18日在现代消化及介入诊疗(ISSN 1672-2159+CN 44-1580/R),发表名为：基因甲基化对结直肠锯齿状病变的发生发展、治疗及预后的影响的论文</t>
  </si>
  <si>
    <t>2019年11月15日获得奖项：国家励志奖学金；2024年12月30日获得奖项：内蒙古自治区学业奖学金</t>
  </si>
  <si>
    <t>内科学（消化系病）</t>
  </si>
  <si>
    <t>CET6  541   雅思6.0   全国英语等级考试五级合格</t>
  </si>
  <si>
    <t>2220894118@qq.com</t>
  </si>
  <si>
    <t>2000年02月20日</t>
  </si>
  <si>
    <t>消化系病</t>
  </si>
  <si>
    <t>内蒙古自治区乌兰察布市商都县七台镇龙湾国际花园12号楼802</t>
  </si>
  <si>
    <t>篮球</t>
  </si>
  <si>
    <t>外语</t>
  </si>
  <si>
    <t>2023年09月01日至2026年06月30日吉林大学内科学（消化系病）；2018年09月01日至2023年06月27日内蒙古医科大学临床医学</t>
  </si>
  <si>
    <t>2023年09月01日至2026年05月31日吉林大学中日联谊医院实习</t>
  </si>
  <si>
    <t>2020年11月16日获得奖项：国家励志奖学金</t>
  </si>
  <si>
    <t>英语六级 531分</t>
  </si>
  <si>
    <t>dujl9907@163.com</t>
  </si>
  <si>
    <t>1999年07月13日</t>
  </si>
  <si>
    <t>2025年06月30日</t>
  </si>
  <si>
    <t>2017年09月01日至2022年06月30日兰州大学临床医学；2022年09月01日至2025年06月30日吉林大学内科学</t>
  </si>
  <si>
    <t>2025年07月01日在Scientific Reports(2045-2322),发表名为：Serum proteomics identify  biomarkers and pathogenesis of  portopulmonary hypertension  diagnosed based on  echocardiography的论文；2025年10月01日在中国实验诊断学(1007-4287),发表名为：门脉性肺动脉高压临床预测模型的建立的论文</t>
  </si>
  <si>
    <t>补充本科学历学位材料</t>
  </si>
  <si>
    <t>hxx15148849064@163.com</t>
  </si>
  <si>
    <t>1999年11月23日</t>
  </si>
  <si>
    <t>内蒙古自治区巴彦淖尔市五原县</t>
  </si>
  <si>
    <t>2024年12月02日</t>
  </si>
  <si>
    <t>2023年09月01日至2026年06月30日吉林大学内科学；2018年09月01日至2023年06月27日内蒙古医科大学临床医学</t>
  </si>
  <si>
    <t>2023年09月01日至2026年05月31日吉林大学第一医院实习</t>
  </si>
  <si>
    <t>15149575246@163.com</t>
  </si>
  <si>
    <t>1999年04月12日</t>
  </si>
  <si>
    <t>运动</t>
  </si>
  <si>
    <t>唱歌</t>
  </si>
  <si>
    <t>医师资格证</t>
  </si>
  <si>
    <t>2023年07月26日至2026年07月01日内蒙古科技大学包头医学院内科学</t>
  </si>
  <si>
    <t>2023年09月01日至2026年06月01日内蒙古自治区人民医院实习</t>
  </si>
  <si>
    <t>2025年11月01日获得奖项：包头医学院校级奖学金；2024年07月01日获得奖项：内蒙古自治区励志奖学金；2023年07月01日获得奖项：2023届包头医学院优秀毕业生</t>
  </si>
  <si>
    <t>修改填报信息</t>
  </si>
  <si>
    <t>通过CET-6级考试</t>
  </si>
  <si>
    <t>17320020948@163.com</t>
  </si>
  <si>
    <t>1997年11月09日</t>
  </si>
  <si>
    <t>内蒙古自治区包头市昆都仑区昆河东路</t>
  </si>
  <si>
    <t>2023年08月30日至2026年06月30日内蒙古医科大学内科学（消化系病）</t>
  </si>
  <si>
    <t>2023年08月30日至2026年06月30日内蒙古医科大学附属医院实习</t>
  </si>
  <si>
    <t>2026年03月02日在《实用肝脏病》(DOI:10. 3969 / j. issn. 1672-5069. 2026. 02. 001),发表名为：MELD 评分联合血清胱抑素 C 和 ALBI 评分诊断失代偿期肝硬 化患者并发肝肾综合征价值研究的论文</t>
  </si>
  <si>
    <t>请上传本科、硕士学历和学位证明材料</t>
  </si>
  <si>
    <t>CET六级</t>
  </si>
  <si>
    <t>17808071069@163.com</t>
  </si>
  <si>
    <t>2000年03月17日</t>
  </si>
  <si>
    <t>河北省张家口市康保县二中小区3-3-101</t>
  </si>
  <si>
    <t>2024年11月19日</t>
  </si>
  <si>
    <t>5+3</t>
  </si>
  <si>
    <t>执业医师证与医师资格证</t>
  </si>
  <si>
    <t>2018年09月01日至2023年06月30日吉林大学临床医学；2023年09月01日至2026年06月30日吉林大学内科学</t>
  </si>
  <si>
    <t>2018年09月01日至2023年06月30日吉林大学中日联谊医院实习；2023年09月01日至2026年05月31日吉林大学中日联谊医院实习</t>
  </si>
  <si>
    <t>2025年10月15日获得奖项：吉林大学硕士研究生优秀奖学金二等奖及优秀研究生称号；2024年10月22日获得奖项：吉林大学硕士研究生优秀奖学金二等奖及优秀研究生称号；2023年10月05日获得奖项：吉林大学研究生学业奖学金；2019年02月01日获得奖项：三等奖学金</t>
  </si>
  <si>
    <t>请补充本科学历学位材料、英语六级成绩证明</t>
  </si>
  <si>
    <t>zhangxiyang820@outlook.com</t>
  </si>
  <si>
    <t>2000年09月17日</t>
  </si>
  <si>
    <t>内蒙古鄂尔多斯市伊金霍洛旗安泰苑2号楼3单元</t>
  </si>
  <si>
    <t>2023年09月01日至2026年06月01日内蒙古科技大学包头医学院内科学；2018年09月01日至2023年07月01日内蒙古科技大学包头医学院临床医学</t>
  </si>
  <si>
    <t>2023年08月01日至2026年06月01日内蒙古鄂尔多斯市中心医院实习；2022年08月01日至2023年07月01日内蒙古包头医学院第一附属医院实习</t>
  </si>
  <si>
    <t>请补充本科学历学位材料</t>
  </si>
  <si>
    <t>CET 6</t>
  </si>
  <si>
    <t>y1681682023@163.com</t>
  </si>
  <si>
    <t>2000年09月19日</t>
  </si>
  <si>
    <t>胃肠病</t>
  </si>
  <si>
    <t>内蒙古包头市昆都仑区</t>
  </si>
  <si>
    <t>热爱运动</t>
  </si>
  <si>
    <t>跑步、游泳</t>
  </si>
  <si>
    <t>初级执业医师资格</t>
  </si>
  <si>
    <t>2023年09月01日至2026年07月01日吉林大学内科学；2018年09月01日至2023年06月27日内蒙古医科大学临床医学</t>
  </si>
  <si>
    <t>2025年09月11日获得奖项：吉林大学硕士研究生优秀奖学金；2024年09月11日获得奖项：吉林大学硕士研究生优秀奖学金</t>
  </si>
  <si>
    <t>已过四、六级</t>
  </si>
  <si>
    <t>qlapoi1987@163.com</t>
  </si>
  <si>
    <t>2000年05月06日</t>
  </si>
  <si>
    <t>2023年09月01日至2026年06月30日内蒙古医科大学内科学；2018年09月01日至2023年06月30日内蒙古医科大学临床医学</t>
  </si>
  <si>
    <t>2025年08月01日在Asian Journal of Surgery(1015-9584),发表名为：The "Hand as Foot" teaching method in the anatomical parts of the stomach wall的论文；2025年12月01日在中国组织化学与细胞化学杂志(42-1300/Q),发表名为：胃肠道微生态在胃癌发生发展中的作用机制与诊疗前景的论文</t>
  </si>
  <si>
    <t>2025年10月13日获得奖项：2024-2025学年校级优秀学生；2025年10月24日获得奖项：2024-2025学年研究生自治区学业奖学金；2024年12月12日获得奖项：2023-2024学年研究生自治区学业奖学金；2023年10月20日获得奖项：2022-2023学年研究生自治区学业奖学金</t>
  </si>
  <si>
    <t>1274351806@qq.com</t>
  </si>
  <si>
    <t>1998年10月15日</t>
  </si>
  <si>
    <t>初级（士）</t>
  </si>
  <si>
    <t>内蒙古呼和浩特市新城区秋实鸿德府</t>
  </si>
  <si>
    <t>2023年09月10日</t>
  </si>
  <si>
    <t>2023年09月01日至2026年06月30日内蒙古医科大学内科学（消化内科）；2017年09月01日至2022年07月01日内蒙古医科大学临床医学</t>
  </si>
  <si>
    <t>2026年01月22日在现代消化及介入诊疗(CN 44-1580/R),发表名为：胃癌中肿瘤相关成纤维细胞的异质性、动态调控及其靶向治疗研究进展的论文；2025年01月07日在内蒙古医科大学学报(CN 15-1386/R),发表名为：炎症性肠病发病机制与肠道微生态关系的研究进展的论文</t>
  </si>
  <si>
    <t>81.00</t>
  </si>
  <si>
    <t>内科学（消化内科方向）</t>
  </si>
  <si>
    <t>CET-4、CET6</t>
  </si>
  <si>
    <t>2079145960@qq.com</t>
  </si>
  <si>
    <t>1999年11月11日</t>
  </si>
  <si>
    <t>胃食管反流病</t>
  </si>
  <si>
    <t>内蒙古呼和浩特市和林格尔县城关镇</t>
  </si>
  <si>
    <t>2025年05月29日在MOLECULAR AND CLINICAL ONCOLOGY(2049-9450),发表名为： Recent research advances in interleukin, microRNA and neuroendocrine tumor biomarkers的论文；2024年11月29日在现代消化及介入诊疗(issn.1672-2159.2024.11.000),发表名为：胃肠胰神经内分泌肿瘤诊断及预后生物标志物的研究进展的论文</t>
  </si>
  <si>
    <t>2025年09月01日获得奖项：国家奖学金；2023年12月01日获得奖项：校级三等奖学金</t>
  </si>
  <si>
    <t>英语六级 507</t>
  </si>
  <si>
    <t>1453942090@qq.com</t>
  </si>
  <si>
    <t>2000年09月25日</t>
  </si>
  <si>
    <t>小肠细菌过度生长</t>
  </si>
  <si>
    <t>内蒙古自治区鄂尔多斯市达拉特旗</t>
  </si>
  <si>
    <t>2018年09月01日至2023年06月27日温州医科大学临床医学；2023年09月01日至2026年06月30日首都医科大学消化内科</t>
  </si>
  <si>
    <t>2023年09月04日至2026年06月30日首都医科大学附属北京天坛医院实习</t>
  </si>
  <si>
    <t>2025年02月06日在American Journal of Translational Research(10.62347/LDCH9386),发表名为：Gut microbiota dysbiosis in alcoholic fatty liver disease: distinct microbial communities and biochemical alterations 的论文；2022年09月03日在Dig Dis( 10.1159/000516022),发表名为：胃低级别上皮内瘤变根除幽门螺杆菌后病理升级的危险因素列线图建立与验证的论文</t>
  </si>
  <si>
    <t>2019年08月10日获得奖项：院级优秀团员；2025年12月10日获得奖项：校级奖学金；2024年12月10日获得奖项：校级奖学金；2023年12月10日获得奖项：校级奖学金；2022年10月10日获得奖项：校级三等奖学金；2021年10月10日获得奖项：校级三等奖学金；2020年10月10日获得奖项：校级三等奖学金；2019年10月10日获得奖项：校级二等奖学金</t>
  </si>
  <si>
    <t>硕士及以上</t>
  </si>
  <si>
    <t>xintian202412@163.com</t>
  </si>
  <si>
    <t>1999年12月05日</t>
  </si>
  <si>
    <t>脑血管病</t>
  </si>
  <si>
    <t>内蒙古自治区乌海市</t>
  </si>
  <si>
    <t>2023年09月01日至2026年06月30日内蒙古医科大学神经病学；2018年09月01日至2023年06月30日内蒙古医科大学临床医学</t>
  </si>
  <si>
    <t>2025年12月26日在卒中与神经疾病(CN42-1402/R),发表名为：婴儿期脑梗死致4偏综合征合并神经型布鲁氏菌病1例报道的论文</t>
  </si>
  <si>
    <t>2024年12月30日获得奖项：内蒙古自治区学业奖学金；2024年12月30日获得奖项：内蒙古医科大学研究生优秀学生干部；2023年12月28日获得奖项：内蒙古医科大学硕士研究生二等奖学金</t>
  </si>
  <si>
    <t>gjn4774@126.com</t>
  </si>
  <si>
    <t>1998年07月17日</t>
  </si>
  <si>
    <t>神经脱髓鞘疾病</t>
  </si>
  <si>
    <t>2025年07月01日</t>
  </si>
  <si>
    <t>2022年08月01日至2025年07月01日内蒙古医科大学神经病学；2017年09月01日至2022年07月01日内蒙古医科大学临床医学</t>
  </si>
  <si>
    <t>2022年09月01日至2025年07月01日内蒙古医科大学附属医院实习</t>
  </si>
  <si>
    <t>2024年11月01日在中外医学研究杂志(2811-051X(P)),发表名为：多发性硬化认知功能障碍潜在生物标志物总结的论文；2023年04月26日在中国实用神经疾病杂志(1673-5110),发表名为：多发性硬化的认知障碍研究进展的论文</t>
  </si>
  <si>
    <t>CET6</t>
  </si>
  <si>
    <t>18846458565@163.com</t>
  </si>
  <si>
    <t>1998年10月30日</t>
  </si>
  <si>
    <t>群众</t>
  </si>
  <si>
    <t>认知障碍方向</t>
  </si>
  <si>
    <t>2026年07月31日</t>
  </si>
  <si>
    <t>内蒙古锡林郭勒盟镶黄旗巴音塔拉镇赛乌素嘎查</t>
  </si>
  <si>
    <t>唱歌、跳舞</t>
  </si>
  <si>
    <t>语言、跳舞</t>
  </si>
  <si>
    <t>2023年09月01日至2026年07月31日北京大学神经病学</t>
  </si>
  <si>
    <t>请补充本科学历学位证明材料</t>
  </si>
  <si>
    <t>cet 6级</t>
  </si>
  <si>
    <t>2451135916@qq.com</t>
  </si>
  <si>
    <t>1999年11月03日</t>
  </si>
  <si>
    <t>内蒙古自治区通辽市扎鲁特旗鲁北镇</t>
  </si>
  <si>
    <t>2023年09月01日至2026年06月01日内蒙古医科大学神经病学；2017年09月01日至2022年06月01日内蒙古医科大学临床医学</t>
  </si>
  <si>
    <t>2023年09月01日至2026年06月01日包头市中心医院实习</t>
  </si>
  <si>
    <t>2025年08月01日在ASIAN JOURNAL OF SURGERY(1015-9584),发表名为：The "Hand-as-Foot" teaching method in the cerebral peduncle and red nucleus的论文；2024年06月06日在ASIAN JOURNAL OF SURGERY(1015-9584),发表名为：The "Hand as Foot" teaching method in the cerebral veins的论文</t>
  </si>
  <si>
    <t>2024年12月30日获得奖项：内蒙古医科大学研究生优秀学生</t>
  </si>
  <si>
    <t>提供硕士学历学位证明，确定专业</t>
  </si>
  <si>
    <t>1738726897@qq.com</t>
  </si>
  <si>
    <t>1999年02月25日</t>
  </si>
  <si>
    <t>帕金森病</t>
  </si>
  <si>
    <t>内蒙古乌兰察布市丰镇市工业区新安里</t>
  </si>
  <si>
    <t>2023年09月01日至2026年06月30日内蒙古包钢医院实习</t>
  </si>
  <si>
    <t>2026年06月30日在中国医药生物技术(ISSN1673-713X CN11-5512/R),发表名为：诱导多能干细胞与人类胚胎干细胞在帕金森病中的研究进展的论文；2025年12月01日在中国实用神经疾病杂志(ISSN 1673-5110 CN 41-1381/R),发表名为：泛凋亡在帕金森病中的研究进展的论文</t>
  </si>
  <si>
    <t>2024年12月01日获得奖项：校级一等奖学金；2023年12月01日获得奖项：自治区学业奖学金</t>
  </si>
  <si>
    <t>通过4、6级考试</t>
  </si>
  <si>
    <t>1415969086@qq.com</t>
  </si>
  <si>
    <t>1999年01月10日</t>
  </si>
  <si>
    <t>2023年09月01日至2026年06月01日大连医科大学神经病学；2017年09月01日至2023年06月01日内蒙古医科大学临床医学</t>
  </si>
  <si>
    <t>2023年09月01日至2026年05月31日大连医科大学附属第二医院实习；2022年09月01日至2023年05月31日内蒙古医科大学附属医院实习</t>
  </si>
  <si>
    <t>2025年05月01日获得奖项：大连医科大学优秀学生奖学金；2024年05月10日获得奖项：大连医科大学优秀学生奖学金</t>
  </si>
  <si>
    <t>zym13347191366@163.com</t>
  </si>
  <si>
    <t>1999年07月22日</t>
  </si>
  <si>
    <t>内蒙古自治区包头市青山区</t>
  </si>
  <si>
    <t>2024年11月20日</t>
  </si>
  <si>
    <t>阅读、长跑</t>
  </si>
  <si>
    <t>2018年09月01日至2023年06月30日内蒙古医科大学临床医学；2023年09月01日至2026年06月30日吉林大学神经病学</t>
  </si>
  <si>
    <t>2023年09月01日至2026年06月30日吉林大学白求恩第三医院实习；2021年03月01日至2023年06月30日包钢医院实习</t>
  </si>
  <si>
    <t>2024年10月23日获得奖项：吉林大学2023-2024年优秀研究生；2025年11月29日获得奖项：吉林大学2025年度学业奖学金；2021年06月26日获得奖项：第十二届挑战杯全区大学生课外学术科技作品二等奖</t>
  </si>
  <si>
    <t>1210831214@qq.com</t>
  </si>
  <si>
    <t>1999年10月20日</t>
  </si>
  <si>
    <t>内蒙古自治区呼和浩特市赛罕区竹园小区</t>
  </si>
  <si>
    <t>2023年11月01日</t>
  </si>
  <si>
    <t>2017年09月01日至2022年07月01日内蒙古科技大学包头医学院临床医学；2022年09月01日至2025年07月01日内蒙古科技大学包头医学院神经病学</t>
  </si>
  <si>
    <t>2022年08月01日至2025年07月01日包头医学院第一附属医院实习；2020年09月01日至2022年07月01日包头医学院第一附属医院实习</t>
  </si>
  <si>
    <t>2024年12月25日在包头医学院学报(ISSN 1006-740X),发表名为：Toll样受体-4抑制剂TAK-242对卒中后抑郁大鼠海马炎症损伤的保护作用的论文；2026年02月02日在中国实用神经疾病杂志(ISSN 1673-5110),发表名为：TLR4/NF-κB/NLRP3信号通路在中枢神经系统疾病中的作用的论文；2024年03月11日在中国实用神经疾病杂志(ISSN 1673-5110),发表名为：TLR4/miR-223/NLRP3信号通路的表达与脑卒中后抑郁大鼠海马炎症反应的关系的论文</t>
  </si>
  <si>
    <t>2025年05月04日获得奖项：2025届优秀毕业生；2024年12月01日获得奖项：硕士研究生国家奖学金</t>
  </si>
  <si>
    <t>英语六级446</t>
  </si>
  <si>
    <t>2546336304@qq.com</t>
  </si>
  <si>
    <t>1998年03月24日</t>
  </si>
  <si>
    <t>内蒙古兴安盟扎赉特旗胡尔勒镇德力斯台嘎查上德屯035号</t>
  </si>
  <si>
    <t>2016年09月01日至2022年06月30日内蒙古医科大学临床医学；2023年09月01日至2026年06月30日内蒙古医科大学神经病学</t>
  </si>
  <si>
    <t>2023年09月01日至2026年06月30日包头市中心医院实习</t>
  </si>
  <si>
    <t>2025年12月01日获得奖项：国家奖学金和优秀学生；2024年12月01日获得奖项：国家奖学金和优秀学生；2023年12月01日获得奖项：内蒙古自治区学业奖学金</t>
  </si>
  <si>
    <t>请上传本科学历学位材料，确定本科专业</t>
  </si>
  <si>
    <t>78.00</t>
  </si>
  <si>
    <t>大学生英语六级</t>
  </si>
  <si>
    <t>18847872035@163.com</t>
  </si>
  <si>
    <t>1999年06月09日</t>
  </si>
  <si>
    <t>内蒙古自治区巴彦淖尔市临河区</t>
  </si>
  <si>
    <t>2018年08月20日至2023年07月02日内蒙古科技大学（包头医学院）精神医学；2023年07月10日至2026年07月01日内蒙古医科大学精神病与精神卫生学</t>
  </si>
  <si>
    <t>2024年06月01日至2026年06月30日内蒙古自治区精神卫生中心实习；2023年09月01日至2024年05月31日内蒙古自治区人民医院实习；2023年02月01日至2026年05月31日包头市第六医院实习；2022年06月01日至2023年01月31日包头医学院第二附属医院实习</t>
  </si>
  <si>
    <t>2024年12月06日获得奖项：内蒙古医科大学校级奖学金；2025年12月09日获得奖项：内蒙古医科大学校级奖学金</t>
  </si>
  <si>
    <t>请补充本科学历、学位证明材料</t>
  </si>
  <si>
    <t>精神病学</t>
  </si>
  <si>
    <t>72.00</t>
  </si>
  <si>
    <t>精神医学</t>
  </si>
  <si>
    <t>15164868622@163.com</t>
  </si>
  <si>
    <t>1998年05月28日</t>
  </si>
  <si>
    <t>内蒙古自治区巴彦淖尔市临河区解放办事处四居委11-070</t>
  </si>
  <si>
    <t>5年</t>
  </si>
  <si>
    <t>2018年09月01日至2023年06月27日内蒙古医科大学精神医学</t>
  </si>
  <si>
    <t>2023年01月01日至2023年06月30日内蒙古自治区人民医院实习；2022年07月01日至2022年12月31日内蒙古自治区精神卫生中心实习</t>
  </si>
  <si>
    <t>2022年12月01日获得奖项：国家励志奖学金；2021年12月01日获得奖项：国家励志奖学金</t>
  </si>
  <si>
    <t>已通过大学英语四级、六级考试</t>
  </si>
  <si>
    <t>2865380628@qq.com</t>
  </si>
  <si>
    <t>2000年03月28日</t>
  </si>
  <si>
    <t>内蒙古自治区兴安盟乌兰浩特市龙珠新城</t>
  </si>
  <si>
    <t>医师资格证书</t>
  </si>
  <si>
    <t>2023年07月09日至2026年07月31日内蒙古医科大学精神病与精神卫生学；2018年09月01日至2023年07月02日内蒙古科技大学（包头医学院）精神医学</t>
  </si>
  <si>
    <t>64.00</t>
  </si>
  <si>
    <t>lixinyue2048@163.com</t>
  </si>
  <si>
    <t>2000年06月28日</t>
  </si>
  <si>
    <t>内蒙古自治区包头市昆都仑区</t>
  </si>
  <si>
    <t>2018年09月01日至2023年06月27日内蒙古医科大学精神医学；2023年09月01日至2026年07月01日内蒙古医科大学精神病与精神卫生学</t>
  </si>
  <si>
    <t>外科学（神经外科方向）</t>
  </si>
  <si>
    <t>2539662258@qq.com</t>
  </si>
  <si>
    <t>2001年02月15日</t>
  </si>
  <si>
    <t>内蒙古自治区通辽市</t>
  </si>
  <si>
    <t>2023年09月01日至2026年06月30日中国医科大学外科学（神经外科方向）；2018年09月01日至2023年06月30日内蒙古医科大学临床医学</t>
  </si>
  <si>
    <t>神经外科学</t>
  </si>
  <si>
    <t>614600478@qq.com</t>
  </si>
  <si>
    <t>1998年11月13日</t>
  </si>
  <si>
    <t>神经外科方向</t>
  </si>
  <si>
    <t>内蒙古自治区鄂尔多斯市东胜区颐林园小区</t>
  </si>
  <si>
    <t>爱打篮球、踢足球、乒乓球等球类运动，爱做实验，爱读最新科研文献类、传统文学类书籍</t>
  </si>
  <si>
    <t>沟通能力较强，可胜任各类急救重症诊疗工作，且手术操作等动手能力强，具有较强的抗压能力。擅长主持、歌词朗诵等，可流利读写说蒙古语、英语等。</t>
  </si>
  <si>
    <t>住院医师</t>
  </si>
  <si>
    <t>2018年09月01日至2023年06月30日内蒙古医科大学临床医学；2023年09月01日至2026年06月30日哈尔滨医科大学外科学（神经外科方向）</t>
  </si>
  <si>
    <t>2021年09月01日至2022年06月30日内蒙古医科大学附属医院实习；2022年09月01日至2023年06月30日呼和浩特市第一医院实习；2023年09月01日至2026年06月30日哈尔滨医科大学附属第一医院实习</t>
  </si>
  <si>
    <t>2023年09月01日至2026年06月30日哈尔滨医科大学附属第一医院工作</t>
  </si>
  <si>
    <t>2025年03月18日在山西医科大学学报(DOI：10.13753/j.issn.1007-6611.2025.03.006),发表名为：SIRT1 对 CCM 内皮细胞 EndMT 及细胞增殖和迁移的调节作用的论文；2025年06月24日在Biochemical and Biophysical Research Communications(DOI : 10.1016/j.bbrc.2025.152241),发表名为：Metformin limits cerebral cavernous malformation development by targeting KLF4-mediated mitochondrial damage的论文</t>
  </si>
  <si>
    <t>2022年09月30日获得奖项：校级篮球赛第一名；2026年01月10日获得奖项：校级一等奖学金；2025年12月01日获得奖项：三好学生奖；2019年09月10日获得奖项：校长杯足球赛第一名；2018年11月01日获得奖项：校园优秀蒙古语播音员；2018年10月10日获得奖项：校级主持人大赛一等奖；2021年03月01日获得奖项：校级一等奖学金；2022年04月01日获得奖项：内蒙古自治区级励志奖学金</t>
  </si>
  <si>
    <t>1528770567@qq.com</t>
  </si>
  <si>
    <t>2000年07月30日</t>
  </si>
  <si>
    <t>脊髓脊柱方向</t>
  </si>
  <si>
    <t>内蒙古呼和浩特市赛罕区敕勒川街道东达安苑</t>
  </si>
  <si>
    <t>爱好音乐及各种体育项目</t>
  </si>
  <si>
    <t>具备扎实的专业基础，学习态度端正，善于总结归纳，能高效完成学习与工作任务。
文字表达与逻辑思维较好，擅长资料整理、文档撰写与信息梳理。
有较强的钻研精神，对待专业相关工作严谨细致，追求质量。</t>
  </si>
  <si>
    <t>2023年09月01日至2026年05月31日中国医科大学神经外科；2018年09月01日至2023年06月01日中国医科大学临床医学</t>
  </si>
  <si>
    <t>请补充本科学历学位证明</t>
  </si>
  <si>
    <t>外科学（神经外科）</t>
  </si>
  <si>
    <t>1351321048@qq.com</t>
  </si>
  <si>
    <t>1998年03月25日</t>
  </si>
  <si>
    <t>2025年06月20日</t>
  </si>
  <si>
    <t>内蒙古自治区包头市昆都仑区恒基馨苑</t>
  </si>
  <si>
    <t>美术、足球、骑行、阅读</t>
  </si>
  <si>
    <t>临床执业医师</t>
  </si>
  <si>
    <t>2022年09月01日至2025年06月20日内蒙古民族大学外科学（神经外科）；2019年09月01日至2022年06月30日内蒙古民族大学临床医学；2016年09月01日至2019年06月30日乌兰察布医学高等专科学校临床医学</t>
  </si>
  <si>
    <t>2022年09月01日至内蒙古民族大学附属医院实习；2021年10月01日至内蒙古林业总医院实习；2018年07月01日至包头医学院第一附属医院实习</t>
  </si>
  <si>
    <t>2026年02月14日在PeerJ(2167-8359),发表名为：Significance of CD3L1 in clinicopathological features and prognosis of glioma的论文；2024年02月12日在系统医学(CN 10-1369/R),发表名为：弥漫性轴索损伤相关信号通路研究进展的论文</t>
  </si>
  <si>
    <t>88.00</t>
  </si>
  <si>
    <t>1039052536@qq.com</t>
  </si>
  <si>
    <t>1999年05月11日</t>
  </si>
  <si>
    <t>肿瘤内科</t>
  </si>
  <si>
    <t>内蒙古锡林郭勒盟苏尼特右旗赛罕乌力吉苏木都日木嘎查79号1户</t>
  </si>
  <si>
    <t>热爱跑步、羽毛球等体育运动，热爱读书看文献等，喜欢唱歌</t>
  </si>
  <si>
    <t>沟通能力较好，可有效处理临床急重症处置，初步掌握完整临床诊疗过程且具有良好抗压能力</t>
  </si>
  <si>
    <t>2023年09月01日至2026年06月30日内蒙古医科大学内科学</t>
  </si>
  <si>
    <t>2022年09月01日至2023年06月30日包头市中心医院实习；2023年09月01日至2026年06月30日内蒙古自治区人民医院实习</t>
  </si>
  <si>
    <t>2023年09月01日至2026年06月30日内蒙古自治区人民医院工作</t>
  </si>
  <si>
    <t>2026年08月10日在中华实用诊断与治疗杂志(doi: 10. 13507/j. issn. 1674-3474. 2025. 08.006),发表名为：肠道菌群多样性及其代谢物与食管鳞癌患者免疫治疗疗效的相关性的论文</t>
  </si>
  <si>
    <t>2026年01月10日获得奖项：内蒙古自治区级学业奖学金；2025年09月10日获得奖项：校级一等奖学金；2024年09月10日获得奖项：校级三等奖学金</t>
  </si>
  <si>
    <t>80.00</t>
  </si>
  <si>
    <t>英语六级（507分）</t>
  </si>
  <si>
    <t>duyuxin0718@163.com</t>
  </si>
  <si>
    <t>1999年07月18日</t>
  </si>
  <si>
    <t>消化道肿瘤的生物标志物及其在肿瘤治疗中的应用</t>
  </si>
  <si>
    <t>内蒙古鄂尔多斯市康巴什高新园区康新街道悦和城4地块</t>
  </si>
  <si>
    <t>2023年09月01日至2026年06月30日内蒙古医科大学肿瘤学；2018年09月01日至2023年06月30日内蒙古医科大学临床医学</t>
  </si>
  <si>
    <t>2023年09月01日至2026年06月30日内蒙古医科大学附属医院实习</t>
  </si>
  <si>
    <t>2025年05月25日在医学新知(1004-5511),发表名为：癌症相关成纤维细胞在恶性肿瘤中的研究进展的论文；2024年10月15日在内蒙古医科大学学报(2095-512X),发表名为：COL11A1在恶性肿瘤中的研究进展的论文；2025年06月01日在ASIAN JOURNAL OF SURGERY(1015-9584),发表名为：The application of the "Hand-as-Foot" teaching method in pancreatic cancer的论文</t>
  </si>
  <si>
    <t>2025年05月01日获得奖项：优秀共青团干部；2024年11月28日获得奖项：校级优秀学生干部；2023年12月28日获得奖项：内蒙古自治区学业奖学金；2024年11月28日获得奖项：内蒙古自治区学业奖学金；2025年10月13日获得奖项：校级优秀学生干部；2025年10月13日获得奖项：国家奖学金</t>
  </si>
  <si>
    <t>大学英语六级490</t>
  </si>
  <si>
    <t>lynhzzx@163.com</t>
  </si>
  <si>
    <t>2000年01月01日</t>
  </si>
  <si>
    <t>内蒙古包头市达茂旗西河乡德承永村</t>
  </si>
  <si>
    <t>听歌、跑步</t>
  </si>
  <si>
    <t>有良好的心理素质，共情能力强，洞察能力强，对细节敏锐，能够正确的认识和评价自己，虚心接受他人的建议。</t>
  </si>
  <si>
    <t>2018年09月01日至2023年07月03日西安医学院临床医学；2023年09月01日至2026年07月01日哈尔滨医科大学肿瘤学</t>
  </si>
  <si>
    <t>2022年06月15日至2023年07月02日西安大兴医院实习</t>
  </si>
  <si>
    <t>2025年10月23日在Frontiers in endocrinology(doi:10.3389/fendo.2025.1635630),发表名为：Clinical characteristics and survival outcomes of extrapulmonary neuroendocrine carcinomas: a retrospective study.的论文；2025年04月03日在Biomolecules and Biomedicine(doi:10.17305/bb.2024.11090),发表名为：Epidemiology, prognostic factors, and survival analysis in small cell esophageal carcinoma: A population-based study with external validation的论文</t>
  </si>
  <si>
    <t>2023年11月08日获得奖项：哈尔滨医科大学研究生学业奖学金；2024年11月08日获得奖项：哈尔滨医科大学研究生学业奖学金；2025年11月17日获得奖项：哈尔滨医科大学研究生学业奖学金；2025年11月03日获得奖项：2025年黑龙江省普通高等学校“三好学生”</t>
  </si>
  <si>
    <t>71.00</t>
  </si>
  <si>
    <t>1244955839@qq.com</t>
  </si>
  <si>
    <t>1999年04月22日</t>
  </si>
  <si>
    <t>内蒙古自治区包头市土默特右旗天晟嘉园10栋4单元201</t>
  </si>
  <si>
    <t>2023年09月01日至2026年05月31日内蒙古自治区人民医院实习；2022年07月01日至2023年06月30日内蒙古医科大学附属第一医院实习</t>
  </si>
  <si>
    <t>2025年04月19日在Human cell(1749-0774),发表名为：Hyaluronic acid-modified milk exosomes carrying ZNF516 inhibit ABCC5 and contribute to pemetrexed sensitivity in lung adenocarcinom的论文；2024年11月20日在癌症(44-1195/R),发表名为：EGFR 突变伴原发 MET 扩增晚期非小细胞肺癌预后及治疗的研究进展的论文；2025年09月20日在中国肺癌杂志(12-1395/R),发表名为：透明质酸修饰的牛奶外泌体抑制肺腺癌培美曲塞耐药的分子机制的论文</t>
  </si>
  <si>
    <t>2023年10月01日获得奖项：内蒙古医科大学研究生二等奖学金；2025年10月01日获得奖项：内蒙古自治区研究生奖学金</t>
  </si>
  <si>
    <t>zqiao1019@163.com</t>
  </si>
  <si>
    <t>1998年10月19日</t>
  </si>
  <si>
    <t>消化系统及呼吸系统恶性肿瘤</t>
  </si>
  <si>
    <t>内蒙古乌兰察布市兴和县</t>
  </si>
  <si>
    <t>2017年09月01日至2022年07月02日包头医学院临床医学；2023年09月01日至2026年06月01日哈尔滨医科大学肿瘤学</t>
  </si>
  <si>
    <t>2023年09月01日至2026年06月01日哈尔滨医科大学附属第二医院实习</t>
  </si>
  <si>
    <t>2025年11月10日获得奖项：一等奖学金；2022年06月15日获得奖项：优秀学生干部；2020年11月20日获得奖项：国家励志奖学金；2021年06月17日获得奖项：三好学生；2025年10月01日获得奖项：三好学生</t>
  </si>
  <si>
    <t>请补充硕士学历、学位证明材料</t>
  </si>
  <si>
    <t>1641750852@qq.com</t>
  </si>
  <si>
    <t>1999年07月21日</t>
  </si>
  <si>
    <t>内蒙古自治区乌兰察布市卓资县十八台镇忽力进图村</t>
  </si>
  <si>
    <t>2023年09月01日至2026年07月01日内蒙古医科大学肿瘤学；2018年09月01日至2023年07月01日内蒙古医科大学临床医学</t>
  </si>
  <si>
    <t>2024年01月01日在Oncology and Translational Medicine(CN42-1865/R),发表名为：Efficacy evaluation and survival analysis of the combination of oxaliplatin plus Teysuno (SOX) with immune checkpoint inhibitors in the conversion therapy of locally advanced gastric cancer的论文；2024年08月01日在重庆医学(CN50-1097/R),发表名为：依托泊苷＋洛铂＋安罗替尼＋信迪利单抗一线治疗 ES-SCLC 的疗效评价及生存分析的论文；2024年07月01日在中国癌症杂志(CN31-1727/R),发表名为：派安普利单抗联合安罗替尼和化疗围手术期治疗局部进展期胃癌的探索性研究的论文；2025年03月01日在癌症进展(CN11-4971/R),发表名为：肠道菌群对胃癌免疫治疗影响的研究进展的论文；2025年09月01日在中国药房(CN50-1055/R),发表名为：不同化疗联合方案一线治疗转移性结直肠癌的网状Meta分析的论文；2025年09月01日在医学新知(CN421220/R),发表名为：肠道菌群在肿瘤免疫治疗方面的研究进展的论文；2025年06月01日在医学新知(CN42-1220/R),发表名为：卡度尼利单抗治疗恶性肿瘤的临床研究进展的论文；2024年05月01日在药物流行病学杂志(CN42-1333/R),发表名为：德曲妥珠单抗治疗乳腺癌有效性和安全性的Meta分析的论文</t>
  </si>
  <si>
    <t>2025年12月01日获得奖项：自治区奖学金；2024年12月01日获得奖项：国家奖学金；2023年12月28日获得奖项：内蒙古自治区学业奖学金</t>
  </si>
  <si>
    <t>dxzrachel@163.com</t>
  </si>
  <si>
    <t>2000年02月07日</t>
  </si>
  <si>
    <t>产科</t>
  </si>
  <si>
    <t>河北省张家口市宣化区府城南大街55号604</t>
  </si>
  <si>
    <t>排球、游泳</t>
  </si>
  <si>
    <t>播音主持</t>
  </si>
  <si>
    <t>2023年08月01日至2026年06月30日山东大学妇产科学；2018年09月01日至2023年06月30日河北大学临床医学</t>
  </si>
  <si>
    <t>2023年08月01日至2026年04月30日山东大学齐鲁医院实习；2022年06月01日至2023年05月31日河北大学附属医院实习</t>
  </si>
  <si>
    <t>2025年11月15日在实用妇产科杂志(1003-6946),发表名为：子痫前期预测指标的研究进展的论文</t>
  </si>
  <si>
    <t>2024年12月15日获得奖项：山东大学2024年度优秀研究生；2024年05月04日获得奖项：山东大学齐鲁医院2023年度优秀共青团员；2020年09月15日获得奖项：“挑战杯”河北省大学生创业计划竞赛特等奖；2021年06月15日获得奖项：校园杯排球比赛第二名；2022年06月02日获得奖项：三好学生；2020年05月11日获得奖项：优秀共青团员；2018年09月24日获得奖项：大学生军事训练中被评为“训练标兵”</t>
  </si>
  <si>
    <t>1739351951@qq.com</t>
  </si>
  <si>
    <t>1998年10月05日</t>
  </si>
  <si>
    <t>内蒙古自治区乌兰察布市四子王旗</t>
  </si>
  <si>
    <t>2022年07月30日至2025年08月01日内蒙古医科大学妇产科学</t>
  </si>
  <si>
    <t>2022年08月01日至2025年08月01日内蒙古医科大学妇产科实习</t>
  </si>
  <si>
    <t>2025年05月01日在知网(10.27231/d.cnki.gnmyc.2025.000558),发表名为：基于HPV评分量表分级对HR-HPV感染致病风险评估的论文</t>
  </si>
  <si>
    <t>英语六级471分</t>
  </si>
  <si>
    <t>18848176016@163.com</t>
  </si>
  <si>
    <t>2000年04月20日</t>
  </si>
  <si>
    <t>内蒙古自治区赤峰市松山区三座店村七组</t>
  </si>
  <si>
    <t>2018年09月01日至2023年06月13日内蒙古民族大学临床医学专业；2023年09月01日至2026年07月01日大连医科大学妇产科学</t>
  </si>
  <si>
    <t>2023年09月01日至2026年05月30日大连大学附属中山医院实习；2022年06月01日至2023年06月01日赤峰市第二医院实习</t>
  </si>
  <si>
    <t>2025年05月30日获得奖项：奖学金；2024年05月30日获得奖项：奖学金</t>
  </si>
  <si>
    <t>通过大学英语六级</t>
  </si>
  <si>
    <t>sunqi991020@163.com</t>
  </si>
  <si>
    <t>2018年09月01日至2023年07月01日内蒙古医科大学临床医学；2023年09月01日至2026年07月01日首都医科大学妇产科学</t>
  </si>
  <si>
    <t>2023年09月01日至2026年07月01日首都医科大学附属北京妇产医院实习</t>
  </si>
  <si>
    <t>2025年03月20日在临床医学进展(2161-8712),发表名为：宫颈癌筛查方法研究进展的论文</t>
  </si>
  <si>
    <t>2025年11月06日获得奖项：学业奖学金；2023年10月15日获得奖项：研究生英语演讲比赛优秀奖</t>
  </si>
  <si>
    <t>1321194412@qq.com</t>
  </si>
  <si>
    <t>2000年05月23日</t>
  </si>
  <si>
    <t>妇科肿瘤</t>
  </si>
  <si>
    <t>内蒙古兴安盟乌兰浩特市</t>
  </si>
  <si>
    <t>打羽毛球</t>
  </si>
  <si>
    <t>2023年09月01日至2026年06月30日内蒙古医科大学妇产科学；2018年09月01日至2023年06月13日内蒙古民族大学临床医学</t>
  </si>
  <si>
    <t>2023年08月01日至2026年07月01日内蒙古自治区妇幼保健院实习；2021年09月01日至2023年06月30日赤峰市第二医院实习</t>
  </si>
  <si>
    <t>2025年12月01日在疾病监测与控制(CN15-1350/R),发表名为：血液指标在子宫内膜癌诊断中的研究进展的论文</t>
  </si>
  <si>
    <t>2021年12月31日获得奖项：国家奖学金</t>
  </si>
  <si>
    <t>w2662423411@163.com</t>
  </si>
  <si>
    <t>1999年01月14日</t>
  </si>
  <si>
    <t>生殖医学方向</t>
  </si>
  <si>
    <t>内蒙古自治区锡林郭勒盟锡林浩特市亿鑫家园小区</t>
  </si>
  <si>
    <t>2023年09月01日至2026年06月30日内蒙古医科大学妇产科学；2018年09月01日至2023年06月30日内蒙古医科大学临床医学</t>
  </si>
  <si>
    <t>2025年08月03日在内蒙古医科大学学报(2025年第47卷第四期418-422),发表名为：遗传性肿瘤致病机制的研究进展的论文；2024年07月01日在Asian Journal of Surgery(2024 Jul; 47(7):3071-3073),发表名为：Application of the "hand as foot " teaching method in standardized training of resident physicians的论文</t>
  </si>
  <si>
    <t>2024年10月01日获得奖项：国家奖学金；2023年12月01日获得奖项：内蒙古自治区学业奖学金</t>
  </si>
  <si>
    <t>w15047620900@168.com</t>
  </si>
  <si>
    <t>2000年02月13日</t>
  </si>
  <si>
    <t>妊娠期高血压疾病</t>
  </si>
  <si>
    <t>2026年07月10日</t>
  </si>
  <si>
    <t>内蒙古自治区赤峰市巴林右旗宝日乌苏镇银德日图村</t>
  </si>
  <si>
    <t>2023年09月01日至2026年07月10日内蒙古医科大学妇产科学；2018年09月01日至2023年07月10日内蒙古医科大学临床医学</t>
  </si>
  <si>
    <t>2023年09月01日至2026年06月30日内蒙古自治区妇幼保健院实习；2022年07月01日至2023年06月01日内蒙古医科大学附属医院实习</t>
  </si>
  <si>
    <t>2025年10月25日获得奖项：内蒙古自治区学业奖学金；2024年10月20日获得奖项：内蒙古自治区学业奖学金；2023年10月15日获得奖项：内蒙古自治区学业奖学金</t>
  </si>
  <si>
    <t>硕士的不见了，放在一起</t>
  </si>
  <si>
    <t>75.00</t>
  </si>
  <si>
    <t>yxh990714@126.com</t>
  </si>
  <si>
    <t>1999年07月14日</t>
  </si>
  <si>
    <t>河北省张家口市桥东区</t>
  </si>
  <si>
    <t>2023年09月01日至2026年06月30日大连医科大学妇产科学；2018年09月01日至2023年06月30日内蒙古医科大学临床医学</t>
  </si>
  <si>
    <t>2025年06月30日获得奖项：校级二等学业奖学金；2024年06月30日获得奖项：校级三等学业奖学金；2022年06月30日获得奖项：校级一等奖学金；2020年06月30日获得奖项：校级优秀学生干部；2020年06月30日获得奖项：校级三等奖学金；2019年06月30日获得奖项：校级三等奖学金</t>
  </si>
  <si>
    <t>yueyie0408@126.com</t>
  </si>
  <si>
    <t>1998年08月18日</t>
  </si>
  <si>
    <t>2025年06月19日</t>
  </si>
  <si>
    <t>内蒙古苏尼特左旗满都拉图镇探马赤小区4号楼3单元501</t>
  </si>
  <si>
    <t>2022年09月01日至2025年06月19日南京医科大学妇产科学；2017年09月01日至2022年06月30日内蒙古医科大学临床医学</t>
  </si>
  <si>
    <t>2022年09月01日至2025年06月01日无锡市人民医院实习</t>
  </si>
  <si>
    <t>2025年01月25日在中国计划生育和妇产科(CN51-1708/R),发表名为：卵巢癌的转录组学与影像组学：在分型、异质性及临床预后的研究进展的论文</t>
  </si>
  <si>
    <t>zhangjiaxin202302@126.com</t>
  </si>
  <si>
    <t>2000年04月14日</t>
  </si>
  <si>
    <t>妇科肿瘤方向</t>
  </si>
  <si>
    <t>内蒙古呼和浩特市玉泉区和兴家园</t>
  </si>
  <si>
    <t>2023年09月01日至2026年06月01日大连医科大学妇产科学</t>
  </si>
  <si>
    <t>2025年12月08日在International Journal of Women’s Health(2025:17 5269-5275),发表名为：Ovarian Immature Teratoma with Gliomatosis Peritonei and Nodal Gliomatosis Metastasis: A Case Report的论文</t>
  </si>
  <si>
    <t>2025年06月01日获得奖项：学业奖学金；2024年06月01日获得奖项：学业奖学金</t>
  </si>
  <si>
    <t>74.00</t>
  </si>
  <si>
    <t>妇产科</t>
  </si>
  <si>
    <t>大学生英语四级、六级</t>
  </si>
  <si>
    <t>2687811981@qq.com</t>
  </si>
  <si>
    <t>1999年11月14日</t>
  </si>
  <si>
    <t>内蒙古呼和浩特市玉泉区</t>
  </si>
  <si>
    <t>2018年09月01日至2023年07月01日赤峰学院临床医学；2023年09月01日至2026年07月01日内蒙古医科大学妇产科</t>
  </si>
  <si>
    <t>2026年02月28日在国际妇产科学杂志(12-1399/R),发表名为：P16/Ki-67双染色技术在宫颈病变分流诊断中的价值的论文</t>
  </si>
  <si>
    <t>77.00</t>
  </si>
  <si>
    <t>zlljolly@163.com</t>
  </si>
  <si>
    <t>2000年10月20日</t>
  </si>
  <si>
    <t>妇科良恶性肿瘤的诊治</t>
  </si>
  <si>
    <t>内蒙古自治区赤峰市红山区幸福家园</t>
  </si>
  <si>
    <t>2024年11月22日</t>
  </si>
  <si>
    <t>执业医师资格</t>
  </si>
  <si>
    <t>2018年09月01日至2023年06月01日内蒙古科技大学包头医学院临床医学；2023年09月01日至2026年06月01日内蒙古医科大学妇产科学</t>
  </si>
  <si>
    <t>2023年09月01日至2026年06月01日内蒙古医科大学附属医院实习；2018年09月01日至2023年06月01日包头医学院第一附属医院实习</t>
  </si>
  <si>
    <t>kyttuv@163.com</t>
  </si>
  <si>
    <t>1998年11月14日</t>
  </si>
  <si>
    <t>呼和浩特市玉泉区公园西路布鞋厂小区</t>
  </si>
  <si>
    <t>2017年08月15日至2022年06月01日内蒙古医科大学医学影像学；2023年08月20日至2026年05月31日锦州医科大学全科医学</t>
  </si>
  <si>
    <t>2023年08月20日至2026年05月31日辽宁省人民医院实习</t>
  </si>
  <si>
    <t>2026年02月06日在中国临床研究(ISSN 1674-8182。CN 32-1811/R),发表名为：桥本氏甲状腺炎抗体滴度与超声特征及在亚甲减疾病中的相关性研究的论文</t>
  </si>
  <si>
    <t>j719822022@163.com</t>
  </si>
  <si>
    <t>1999年08月02日</t>
  </si>
  <si>
    <t>内蒙古乌海市乌达区</t>
  </si>
  <si>
    <t>医师资格证、执业医师证</t>
  </si>
  <si>
    <t>2017年09月01日至2022年06月30日内蒙古医科大学临床医学；2022年09月01日至2025年06月30日吉林大学内科学</t>
  </si>
  <si>
    <t>2025年09月02日至2026年01月30日连云港市立东方医院工作</t>
  </si>
  <si>
    <t>大学英语6级</t>
  </si>
  <si>
    <t>2370968814@qq.com</t>
  </si>
  <si>
    <t>1998年11月23日</t>
  </si>
  <si>
    <t>2026年06月09日</t>
  </si>
  <si>
    <t>陕西省神木市大保当镇小草湾村16号</t>
  </si>
  <si>
    <t>2023年09月01日至2026年06月10日西安医学院全科医学；2017年02月09日至2022年05月25日中国医科大学临床医学</t>
  </si>
  <si>
    <t>2023年09月12日至2026年05月04日西安医学院第一附属医院实习</t>
  </si>
  <si>
    <t>62.00</t>
  </si>
  <si>
    <t>通过英语六级</t>
  </si>
  <si>
    <t>18847103527@163.com</t>
  </si>
  <si>
    <t>1999年09月01日</t>
  </si>
  <si>
    <t>内分泌与代谢病学</t>
  </si>
  <si>
    <t>内蒙古兴安盟科尔沁右翼中旗</t>
  </si>
  <si>
    <t>2023年08月31日至2026年06月30日内蒙古医科大学内科学；2017年09月01日至2023年06月30日内蒙古医科大学临床医学</t>
  </si>
  <si>
    <t>2023年10月01日至2026年06月30日内蒙古医科大学附属医院实习</t>
  </si>
  <si>
    <t>2025年05月23日在Frontiers in Endocrinology(ISSN 1664-2392),发表名为：Identification of a2-macroglobulin as a biomarker for type 2 diabetes in human serum的论文；2025年05月15日在World Journal of Diabetes(ISSN 1948-9358),发表名为：Therapeutic potential of integrins in diabetic retinopathy的论文</t>
  </si>
  <si>
    <t>2025年10月15日获得奖项：2024-2025学年自治区学业奖学金；2023年10月15日获得奖项：2022-2023学年研究生校级二等奖学金</t>
  </si>
  <si>
    <t>2262482011@qq.com</t>
  </si>
  <si>
    <t>1998年02月25日</t>
  </si>
  <si>
    <t>内分泌代谢</t>
  </si>
  <si>
    <t>内蒙古鄂尔多斯市东胜区美珠花园</t>
  </si>
  <si>
    <t>2018年09月01日至2023年07月01日内蒙古科技大学包头医学院临床医学；2023年08月01日至2026年07月01日内蒙古科技大学包头医学院内科学</t>
  </si>
  <si>
    <t>2023年09月01日至2026年05月31日内蒙古科技大学包头医学院第一附属医院工作</t>
  </si>
  <si>
    <t>73.00</t>
  </si>
  <si>
    <t>CET 6级</t>
  </si>
  <si>
    <t>1922043822@qq.com</t>
  </si>
  <si>
    <t>2000年07月01日</t>
  </si>
  <si>
    <t>内分泌与代谢病</t>
  </si>
  <si>
    <t>内蒙古自治区巴彦淖尔市临河区健康新家园</t>
  </si>
  <si>
    <t>唱歌，绘画</t>
  </si>
  <si>
    <t>声乐</t>
  </si>
  <si>
    <t>2018年09月01日至2023年06月27日内蒙古医科大学临床医学；2023年09月01日至2026年06月30日哈尔滨医科大学内科学（内分泌与代谢病方向）</t>
  </si>
  <si>
    <t>2025年11月11日获得奖项：规培优秀学员；2025年11月17日获得奖项：2025年研究生学业一等奖学金；2024年11月07日获得奖项：2024年研究生学业三等奖学金；2023年11月08日获得奖项：2023年研究生学业一等奖学金</t>
  </si>
  <si>
    <t>76.00</t>
  </si>
  <si>
    <t>zxy15354950863@163.com</t>
  </si>
  <si>
    <t>1999年07月15日</t>
  </si>
  <si>
    <t>内蒙古自治区巴彦淖尔市</t>
  </si>
  <si>
    <t>2686257491@qq.com</t>
  </si>
  <si>
    <t>1999年11月29日</t>
  </si>
  <si>
    <t>风湿免疫方向</t>
  </si>
  <si>
    <t>内蒙古呼和浩特市和林格尔县和盛花园11-1-402</t>
  </si>
  <si>
    <t>运动健身</t>
  </si>
  <si>
    <t>擅长医学文献检索及标书撰写</t>
  </si>
  <si>
    <t>2018年09月01日至2023年06月27日内蒙古医科大学临床医学；2023年08月01日至2026年07月01日内蒙古医科大学内科学</t>
  </si>
  <si>
    <t>2023年09月01日至2026年08月31日内蒙古包钢医院实习</t>
  </si>
  <si>
    <t>2025年04月20日在临床药物治疗杂志(ISSN：1672-3384),发表名为：干扰素-α在系统性红斑狼疮中的作用及药物治疗进展的论文；2025年11月30日在生命的化学(ISSN：1000-1336),发表名为：细胞外囊泡介导的免疫调节与靶向递送：类风湿关节炎治疗的突破与挑战的论文；2025年08月30日在中华临床免疫和变态反应杂志(ISSN：1673-8705),发表名为：cGAS-STING 信号通路在类风湿关节炎中的研究进展的论文</t>
  </si>
  <si>
    <t>2025年10月21日获得奖项：国家奖学金；2024年12月04日获得奖项：内蒙古自治区学业奖学金</t>
  </si>
  <si>
    <t>英语6级</t>
  </si>
  <si>
    <t>2528517174@qq.com</t>
  </si>
  <si>
    <t>1999年06月23日</t>
  </si>
  <si>
    <t>风湿免疫</t>
  </si>
  <si>
    <t>内蒙古赤峰市宁城县</t>
  </si>
  <si>
    <t>医师资格</t>
  </si>
  <si>
    <t>2017年09月01日至2022年07月02日内蒙古科技大学包头医学院临床医学；2023年09月01日至2026年06月30日内蒙古医科大学内科学-风湿免疫</t>
  </si>
  <si>
    <t>2024年02月15日在内蒙古医科大学学报(2095-512X),发表名为：慢病管理模式下对痛风患者干预治疗后的临床效果评价的论文；2025年10月09日在International Journal of Rheumatic Diseases(1756-185X),发表名为：Decoding the Spontaneous Resolution Nature of  Gout: Molecular Crosstalk Between Immune Cells,  Neutrophil Extracellular Traps, Non- Coding RNAs, and  Inflammatory Factors的论文</t>
  </si>
  <si>
    <t>1412852101@qq.com</t>
  </si>
  <si>
    <t>1999年07月17日</t>
  </si>
  <si>
    <t>内蒙古自治区兴安盟科尔沁右翼中旗巴彦呼舒镇呼斯乐小区</t>
  </si>
  <si>
    <t>2023年07月01日至2026年06月30日内蒙古医科大学内科学；2018年09月01日至2023年06月30日内蒙古医科大学临床医学</t>
  </si>
  <si>
    <t>2023年07月01日至2026年06月30日内蒙古医科大学附属医院实习；2022年07月01日至2023年06月30日鄂尔多斯市中心医院实习</t>
  </si>
  <si>
    <t>2026年01月29日在中国医药(80-528),发表名为：狼疮肾炎生物靶向治疗进展的论文</t>
  </si>
  <si>
    <t>2025年03月19日获得奖项：优秀党员；2024年03月30日获得奖项：优秀党员；2025年10月31日获得奖项：校级二等奖学金；2024年10月31日获得奖项：校级二等奖学金；2021年10月31日获得奖项：自治区励志奖学金；2020年09月30日获得奖项：校级三等奖学金；2019年09月30日获得奖项：校级二等奖学金</t>
  </si>
  <si>
    <t>2869811690@qq.com</t>
  </si>
  <si>
    <t>1999年08月08日</t>
  </si>
  <si>
    <t>血液病学</t>
  </si>
  <si>
    <t>内蒙古自治区鄂尔多斯市东胜区</t>
  </si>
  <si>
    <t>看书</t>
  </si>
  <si>
    <t>急救技能，熟练操作办公软件</t>
  </si>
  <si>
    <t>2018年09月01日至2023年06月01日包头医学院临床医学；2023年07月01日至2026年07月01日山东第二医科大学临床医学内科学</t>
  </si>
  <si>
    <t>2021年06月01日至2023年06月01日乌兰察布市人民医院实习</t>
  </si>
  <si>
    <t>2023年09月01日至2026年05月31日潍坊市人民医院工作</t>
  </si>
  <si>
    <t>2025年12月01日获得奖项：学业奖学金；2024年12月01日获得奖项：学业奖学金</t>
  </si>
  <si>
    <t>血液内科学</t>
  </si>
  <si>
    <t>内科学（血液病学）</t>
  </si>
  <si>
    <t>920719716@qq.com</t>
  </si>
  <si>
    <t>1997年07月31日</t>
  </si>
  <si>
    <t>2024年07月01日</t>
  </si>
  <si>
    <t>2022年09月20日</t>
  </si>
  <si>
    <t>2021年07月01日至2024年09月01日内蒙古医科大学内科学</t>
  </si>
  <si>
    <t>2021年07月01日至2024年09月01日内蒙古医科大学附属医院实习</t>
  </si>
  <si>
    <t>2024年12月01日至2026年02月27日内蒙古包钢医院工作</t>
  </si>
  <si>
    <t>1259264877@qq.com</t>
  </si>
  <si>
    <t>1998年08月20日</t>
  </si>
  <si>
    <t>内蒙古自治区呼和浩特市赛罕区</t>
  </si>
  <si>
    <t>2023年09月01日至2026年06月30日内蒙古医科大学内科</t>
  </si>
  <si>
    <t>2023年09月01日至2026年05月31日内蒙古自治区人民医院实习；2022年08月01日至2023年05月31日内蒙古医科大学附属医院实习</t>
  </si>
  <si>
    <t>2025年10月28日在肾脏病与透析肾移植杂志(ISSN1006-298X、CN32-1425/R),发表名为：包裹性腹膜硬化症的研究进展的论文</t>
  </si>
  <si>
    <t>1056103662@qq.com</t>
  </si>
  <si>
    <t>2000年09月05日</t>
  </si>
  <si>
    <t>内蒙古呼伦贝尔市鄂伦春自治旗阿里河镇</t>
  </si>
  <si>
    <t>2023年07月26日至2026年07月01日内蒙古科技大学包头医学院内科学；2018年08月26日至2023年07月02日内蒙古科技大学包头医学院临床医学</t>
  </si>
  <si>
    <t>2023年08月31日至2026年05月31日包头医学院第一附属医院实习</t>
  </si>
  <si>
    <t>2025年11月18日获得奖项：自治区学业奖学金二等；2024年11月28日获得奖项：自治区学业奖学金三等；2023年11月09日获得奖项：自治区学业奖学金三等</t>
  </si>
  <si>
    <t>nayin0530@163.com</t>
  </si>
  <si>
    <t>1998年05月05日</t>
  </si>
  <si>
    <t>内蒙古锡林郭勒盟正镶白旗明安图镇伊和淖街漠绿花城小区7号楼1单元601</t>
  </si>
  <si>
    <t>已过六级</t>
  </si>
  <si>
    <t>3035946236@qq.com</t>
  </si>
  <si>
    <t>肾脏内科</t>
  </si>
  <si>
    <t>内蒙古自治区鄂尔多斯市达拉特旗鑫亨小区</t>
  </si>
  <si>
    <t>读书，画画，音乐，健身</t>
  </si>
  <si>
    <t>2023年09月01日至2026年06月30日内蒙古医科大学内科学（肾脏内科）</t>
  </si>
  <si>
    <t>2023年09月01日至2026年06月30日内蒙古医科大学附属医院实习；2021年03月01日至2023年06月30日内蒙古自治区包钢医院实习</t>
  </si>
  <si>
    <t>2025年12月20日获得奖项：内蒙古医科大学校级一等奖学金；2024年12月20日获得奖项：内蒙古医科大学校级二等奖学金；2023年12月28日获得奖项：内蒙古自治区学业奖学金</t>
  </si>
  <si>
    <t>CET6   521分</t>
  </si>
  <si>
    <t>wangsha0918@163.com</t>
  </si>
  <si>
    <t>2000年09月18日</t>
  </si>
  <si>
    <t>肾病</t>
  </si>
  <si>
    <t>内蒙古自治区包头市土默特右旗双龙镇壕沿村032号</t>
  </si>
  <si>
    <t>2023年07月27日至2026年06月30日山东大学内科学（肾病 ）；2018年09月01日至2023年06月30日河北医科大学临床医学</t>
  </si>
  <si>
    <t>2025年01月30日在International Urology and Nephrology(1573-2584),发表名为：Observation of the efficacy and safety of obinutuzumab in the treatment of refractory idiopathic membranous nephropathy的论文；2025年04月24日在Front Immunol(1664-3224),发表名为：Observation of rituximab as initial treatment in patients with minimal change disease- a retrospective study的论文</t>
  </si>
  <si>
    <t>2019年10月31日获得奖项：一等学业奖学金；2020年10月31日获得奖项：一等学业奖学金；2021年10月31日获得奖项：一等学业奖学金；2022年10月31日获得奖项：一等学业奖学金；2023年06月30日获得奖项：河北省优秀毕业生；2019年10月31日获得奖项：国家励志奖学金；2020年10月31日获得奖项：国家励志奖学金；2021年10月31日获得奖项：国家励志奖学金；2022年10月31日获得奖项：国家励志奖学金；2024年10月31日获得奖项：三等学业奖学金；2025年10月31日获得奖项：三等学业奖学金</t>
  </si>
  <si>
    <t>内科学（肾脏病方向）</t>
  </si>
  <si>
    <t>雅思6.0分</t>
  </si>
  <si>
    <t>184632131@qq.com</t>
  </si>
  <si>
    <t>1998年10月25日</t>
  </si>
  <si>
    <t>肾脏病</t>
  </si>
  <si>
    <t>2026年06月20日</t>
  </si>
  <si>
    <t>内蒙古巴彦淖尔市临河区鹿王芳草地B区1-2-1101</t>
  </si>
  <si>
    <t>2024年11月01日</t>
  </si>
  <si>
    <t>2017年09月02日至2023年07月10日内蒙古科技大学包头医学院临床医学；2023年09月02日至2026年06月20日内蒙古科技大学包头医学院内科学</t>
  </si>
  <si>
    <t>70.00</t>
  </si>
  <si>
    <t>CET4</t>
  </si>
  <si>
    <t>276639802@qq.com</t>
  </si>
  <si>
    <t>2000年08月23日</t>
  </si>
  <si>
    <t>其他</t>
  </si>
  <si>
    <t>生物质压缩成型及燃烧</t>
  </si>
  <si>
    <t>热爱运动，热爱阅读，坚持篮球运动和看书，有很强的动手能力以及学习能力，享受解决问题所带来的成就感。</t>
  </si>
  <si>
    <t>熟练掌握专业软件应用，有很强的运动能力，善于沟通，思维能力和动手能力极强。</t>
  </si>
  <si>
    <t>2019年09月01日至2023年07月01日内蒙古科技大学机械设计制造及其自动化；2023年09月01日至2026年07月01日内蒙古科技大学机械工程</t>
  </si>
  <si>
    <t>2022年09月01日至2022年12月01日包头市大安钢铁有限责任公司实习；2020年09月01日至2020年10月01日包头钢铁（集团）有限责任公司实习</t>
  </si>
  <si>
    <t>2026年02月15日在Sustainability(ISSN:2071-1050),发表名为：	Optimization of Pyrolysis Kinetic and Ratio of salix psammophila and corn stover in Nitrogen Atmosphere Based on TG-DTG and SEM的论文</t>
  </si>
  <si>
    <t>2023年12月01日获得奖项：内蒙古科技大学校级社会实践奖学金；2022年12月01日获得奖项：内蒙古科技大学校级一等奖学金；2020年12月01日获得奖项：内蒙古科技大学校级一等奖学金；2024年12月01日获得奖项：内蒙古科技大学校级二等奖学金；2023年10月01日获得奖项：内蒙古自治区学业奖学金；2022年10月01日获得奖项：内蒙古自治区励志奖学金</t>
  </si>
  <si>
    <t>硕士报名需取得英语六级，如按本科报名请上传本科学历学位材料</t>
  </si>
  <si>
    <t>g1869846@163.com</t>
  </si>
  <si>
    <t>1999年04月15日</t>
  </si>
  <si>
    <t>内蒙古自治区呼和浩特市新城区融域</t>
  </si>
  <si>
    <t>2017年09月01日至2021年06月24日内蒙古医科大学生物医学工程；2023年09月01日至2026年06月30日西南交通大学生物医学工程</t>
  </si>
  <si>
    <t>2021年08月01日至2023年06月30日内蒙古自治区呼和浩特市海拉尔路街道办事处公主府社区工作</t>
  </si>
  <si>
    <t>2025年06月25日在中国药学杂志(国际刊号： 1001-2494 国内刊号： 11-2162/R),发表名为：甲型H1N1流感mRNA疫苗在小鼠体内免疫原性和免疫保护效果研究的论文；2024年10月11日在中国生物制品学杂志(国际刊号： 1004-5503 国内刊号： 22-1197/Q),发表名为：重组乳酸乳球菌表达呼吸道合胞病毒Pre F的免疫原性分析的论文；2022年04月15日在中国医学装备(国际刊号： 1672-8270 国内刊号： 11-5211/TH),发表名为：切割球囊系统在治疗冠状动脉血管疾病中的有效性和安全性分析的论文；2021年05月26日在现代仪器与医疗(国际刊号： 2095-5200 国内刊号： 10-1084/TH),发表名为：切割球囊用于冠状动脉疾病治疗的现状及应用前景的论文</t>
  </si>
  <si>
    <t>2024年11月10日获得奖项：三等奖；2024年12月01日获得奖项：优秀研究生</t>
  </si>
  <si>
    <t>68.00</t>
  </si>
  <si>
    <t>onsfnsfost@163.com</t>
  </si>
  <si>
    <t>2000年09月23日</t>
  </si>
  <si>
    <t>眼生物力学</t>
  </si>
  <si>
    <t>内蒙古自治区锡林郭勒盟苏尼特右旗</t>
  </si>
  <si>
    <t>2023年09月03日至2026年07月01日太原理工大学生物医学工程（085409）；2019年09月02日至2023年07月01日中北大学生物医学工程（082601）</t>
  </si>
  <si>
    <t>2024年06月24日获得奖项：太原理工大学研究生三等学业奖学金；2023年05月18日获得奖项：中北大学综合素质三等奖学金；2022年05月18日获得奖项：中北大学综合素质二等奖学金；2022年10月20日获得奖项：国家励志奖学金</t>
  </si>
  <si>
    <t>3202848637@qq.com</t>
  </si>
  <si>
    <t>2000年06月20日</t>
  </si>
  <si>
    <t>内分泌代谢疾病</t>
  </si>
  <si>
    <t>内蒙古通辽市科尔沁区</t>
  </si>
  <si>
    <t>2023年08月01日至2026年06月10日内蒙古科技大学包头医学院内科学</t>
  </si>
  <si>
    <t>2023年09月01日至2026年06月01日包头医学院第一附属医院实习</t>
  </si>
  <si>
    <t>通过大学英语六级考试</t>
  </si>
  <si>
    <t>18747176070@163.com</t>
  </si>
  <si>
    <t>1998年06月18日</t>
  </si>
  <si>
    <t>内蒙古赤峰市巴林右旗大 板镇巴彦琥硕路西三段59 号</t>
  </si>
  <si>
    <t>2023年08月01日至2026年06月30日内蒙古医科大学急诊医学</t>
  </si>
  <si>
    <t>2023年08月01日至内蒙古医科大学附属医院实习</t>
  </si>
  <si>
    <t>2025年01月25日在医学新知(42-1220/R),发表名为：雷暴哮喘发生机制及其易感因素研究进展的论文；2025年12月18日在中国医药(11-5451/R),发表名为：氢溴酸山莨菪碱治疗脓毒性休克微循环障碍的研究进展的论文</t>
  </si>
  <si>
    <t>2025年12月27日获得奖项：研究生自治区学业奖学金；2023年10月06日获得奖项：研究生自治区学业奖学金</t>
  </si>
  <si>
    <t>1455714532@qq.com</t>
  </si>
  <si>
    <t>内蒙古自治区包头市东河区新兴大厦</t>
  </si>
  <si>
    <t>2024年10月30日</t>
  </si>
  <si>
    <t>冠心病、心衰的诊治</t>
  </si>
  <si>
    <t>2023年09月01日至2026年06月30日包头医学院内科学；2018年09月01日至2023年06月30日新乡医学院临床医学</t>
  </si>
  <si>
    <t>2023年09月01日至2026年06月30日包头市中心医院实习；2022年09月01日至2023年06月30日新乡市中心医院实习</t>
  </si>
  <si>
    <t>2938770734@qq.com</t>
  </si>
  <si>
    <t>1999年10月27日</t>
  </si>
  <si>
    <t>脊柱外科</t>
  </si>
  <si>
    <t>内蒙古自治区呼和浩特市玉泉区新开元商住楼1号楼4单元6楼西户</t>
  </si>
  <si>
    <t>2023年09月01日至2026年07月01日内蒙古医科大学骨科学；2018年09月01日至2023年06月27日内蒙古医科大学临床医学</t>
  </si>
  <si>
    <t>2023年07月31日在Sci Rep(37524928),发表名为：Exploring the micromorphological characteristics of adult lower cervical vertebrae based on micro-computed tomography的论文；2022年12月16日在Medicine (Baltimore)(36550803),发表名为：Examination of the microstructures of the lower cervical facet based on micro-computed tomography: A cadaver study的论文；2026年02月02日在中国临床解剖学杂志(1001-165X),发表名为：黄芩苷对椎间盘退变模型大鼠的保护机制研究的论文；2023年09月04日在解剖学杂志(1001-1633),发表名为：儿童肝超薄铣削断层解剖及可视化重建的论文；2025年03月21日在中国医药科学(2095-0616),发表名为：Mimics软件系统行三维重建指导经皮脊柱微创内固定术的临床效果分析的论文；2024年08月22日在中国临床解剖学杂志(1001-165X),发表名为：显微内窥镜下两种不同腰椎融合术的比较研究的论文；2025年12月17日在中国医药导报(1673-7210),发表名为：circRNA在非小细胞肺癌EGFR-TKIs耐药机制中的研究进展的论文；2025年04月28日在中国组织工程研究(2095-4344),发表名为：腰椎后路动态内固定后的椎间盘再水化的论文；2024年05月31日在中国组织工程研究(2095-4344),发表名为：自体黄韧带干预下兔硬膜外纤维瘢痕的形成的论文；2023年05月16日在解剖学杂志(1001-1633),发表名为：基于断层解剖及可视化研究对儿童下呼吸道及肺的三维重建的论文；2025年01月24日在中国临床解剖学杂志(1001-165X),发表名为：自体黄韧带干预TGF-β1/Smad3信号通路抑制兔硬膜外纤维瘢痕形成的实验研究的论文；2021年12月06日在中国组织工程研究(2095-4344),发表名为：儿童经颈前路置入内固定系统的三维有限元分析的论文；2021年07月05日在中国组织工程研究(2095-4344),发表名为：学龄前期儿童行寰椎椎弓根或侧块螺钉内固定的可行性的论文</t>
  </si>
  <si>
    <t>2025年10月30日获得奖项：内蒙古医科大学优秀学生干部；2025年12月01日获得奖项：国家奖学金；2024年12月30日获得奖项：内蒙古医科大学优秀学生；2024年12月01日获得奖项：国家奖学金；2023年12月01日获得奖项：内蒙古自治区学业奖学金</t>
  </si>
  <si>
    <t>全国英语四、六级均已通过</t>
  </si>
  <si>
    <t>2285155093@qq.com</t>
  </si>
  <si>
    <t>1997年11月19日</t>
  </si>
  <si>
    <t>感染性疾病与肝病</t>
  </si>
  <si>
    <t>内蒙古通辽市奈曼旗黄花塔拉苏木毛敦艾勒嘎查</t>
  </si>
  <si>
    <t>2023年08月01日至2026年07月01日内蒙古医科大学内科学（感染性疾病与肝病方向）；2017年09月01日至2022年07月01日内蒙古医科大学临床医学</t>
  </si>
  <si>
    <t>2820226249@qq.com</t>
  </si>
  <si>
    <t>1999年12月11日</t>
  </si>
  <si>
    <t>脓毒症急性肾损伤</t>
  </si>
  <si>
    <t>内蒙古巴彦淖尔市五原县星月湾小区</t>
  </si>
  <si>
    <t>阅读、拼图、健美操</t>
  </si>
  <si>
    <t>MIMIC数据库、NHANES数据库检索、文献检索、制作幻灯片、摄影、机动车驾驶</t>
  </si>
  <si>
    <t>2018年09月01日至2023年07月01日内蒙古医科大学临床医学；2023年09月01日至2026年06月30日滨州医学院重症医学</t>
  </si>
  <si>
    <t>2021年07月31日至内蒙古自治区人民医院实习</t>
  </si>
  <si>
    <t>2026年02月24日在Nitric Oxide(1089-8603),发表名为：PRMT1 Regulates Glioblastoma Stemness and Immunosuppression via Nitric Oxide Metabolism: Multi-Cohort Analysis and Experimental Validation的论文；2025年10月28日在Frontiers in Immunology(  1664-3224),发表名为：Advances in Interleukin -10- Based Therapies for Pulmonary Diseases : Focus on  Targeted Lung Delivery Systems的论文；2026年02月01日在 Clinical NutritionESPEN(2405-4577),发表名为：Fish oil supplementation and clinical outcomes in patients with sepsis-associated acute kidney injury: A retrospective cohort study from the MIMIC-IV database的论文</t>
  </si>
  <si>
    <t>2020年11月15日获得奖项：内蒙古医科大学2019-2020学年学生公寓五星级文明寝室；2025年01月30日获得奖项：烟台毓璜顶医院住培学员病例分享大赛一等奖；2025年11月30日获得奖项：学业奖学金三等奖；2024年11月30日获得奖项：学业奖学金二等奖；2023年11月30日获得奖项：学业奖学金二等奖；2021年12月30日获得奖项：本专科生国家励志奖学金；2019年09月30日获得奖项：优秀学生一等奖学金；2021年06月30日获得奖项：内蒙古自治区高校三好学生；2020年09月25日获得奖项：乌兰夫奖学金；2020年09月25日获得奖项：优秀外语奖学金；2019年10月27日获得奖项：第三届中国大学生射箭（射艺）锦标赛反曲组女团第六名；2019年09月01日获得奖项：优秀学生干部</t>
  </si>
  <si>
    <t>1105340831@qq.com</t>
  </si>
  <si>
    <t>1997年07月15日</t>
  </si>
  <si>
    <t>社区获得性肺炎</t>
  </si>
  <si>
    <t>内蒙古自治区通辽市科尔沁左翼中旗</t>
  </si>
  <si>
    <t>2023年09月01日至2026年06月01日内蒙古医科大学内科学；2017年09月01日至2022年07月01日内蒙古科技大学包头医学院临床医学</t>
  </si>
  <si>
    <t>2023年09月01日至内蒙古自治区人民医院实习；2019年09月01日至2022年07月01日包头市第八医院实习</t>
  </si>
  <si>
    <t>2025年09月14日在中华医学会第二十六次呼吸病学年会(中华医学会第二十六次呼吸病学年会),发表名为：《Construction of a Death Risk Prediction Model for ELderly Patients with Community-Acqured Pneumonia Based on the Charlson Comorbidity Index》的论文；2026年01月15日在国际呼吸杂志(1673-436X),发表名为：《Charlson共病指数与老年社区获得性肺炎预后的相关性分析 及风险预测模型构建》的论文；2025年08月15日在国际老年医学杂志(1674-7593),发表名为：《老年社区获得性肺炎严重程度多维度量化评估进展》的论文</t>
  </si>
  <si>
    <t>2025年08月01日获得奖项：自治区学业奖学金</t>
  </si>
  <si>
    <t>65.00</t>
  </si>
  <si>
    <t>19588030964@163.com</t>
  </si>
  <si>
    <t>1999年06月25日</t>
  </si>
  <si>
    <t>ARDS</t>
  </si>
  <si>
    <t>8年</t>
  </si>
  <si>
    <t>温州医科大学附属第二医院</t>
  </si>
  <si>
    <t>2022年09月01日至2025年06月30日温州医科大学重症医学</t>
  </si>
  <si>
    <t>2022年08月01日至2025年06月30日温州医科大学附属第二医院实习</t>
  </si>
  <si>
    <t>2025年08月01日至2026年01月19日温州医科大学附属第二医院工作</t>
  </si>
  <si>
    <t>2026年03月01日在中华核心(-),发表名为：1990-2021年全球孕产妇脓毒症及其他感染疾病负担分析的论文；2025年10月15日在Clin Cosmet Investig Dermatol .(-),发表名为：Global Burden and Trends of Cutaneous Malignant Melanoma in the Elderly Population: Analysis of Global Burden of Disease Study 2021的论文；2025年01月28日在Clin Cosmet Investig Dermatol(-),发表名为：Causal Association Between Skin Microbiota and Malignant Melanoma: Genetic Insights From Mendelian Randomization的论文；2026年03月05日在ing(-),发表名为：Relationship between stress hyperglycemia ratio and Allcause mortality in critically ill patients with Acute Respiratory Distress Syndrome.（的论文；2025年10月16日在BMC Geriatr .(-),发表名为：Global burden of head and neck cancers including thyroid cancer in older adults (≥ 60 years old) and projections to 2050: a systematic and comprehensive analysis of the global burden of disease study 2021 的论文；2026年03月01日在-(-),发表名为：Global, regional, and national burdens of cervical spinal cord injury in adolescents and young adults (aged 10-24 years) from 1990 to 2021: a trend analysis and predictions to 2050.的论文；2025年11月20日在Int J Womens Health(-),发表名为：Global, Regional, and National Burden and Trends of Female Cancers Among the Elderly Women (≥60 Years Old): An Analysis Based on the 2021 Global Burden of Disease Study的论文</t>
  </si>
  <si>
    <t>2023年03月09日获得奖项：温州医科大学附属第二医院气管插管大赛；2025年11月01日获得奖项：第一届浙江省重症医学科住院医师规范化培训病例汇报竞赛一等奖</t>
  </si>
  <si>
    <t>上传本科学历学位材料</t>
  </si>
  <si>
    <t>临床医学-内科学</t>
  </si>
  <si>
    <t>yaohl23@mails.jlu.edu.cn</t>
  </si>
  <si>
    <t>甘肃省张掖市山丹县东泉家园17号楼第一单元202室</t>
  </si>
  <si>
    <t>学习</t>
  </si>
  <si>
    <t>2110429386@qq.com</t>
  </si>
  <si>
    <t>1999年09月15日</t>
  </si>
  <si>
    <t>内蒙古自治区呼和浩特市回民区浩鑫丽景苑小区3号楼东单元1402</t>
  </si>
  <si>
    <t>2023年09月01日至2026年06月30日内蒙古医科大学重症医学；2017年09月01日至2022年06月30日内蒙古医科大学临床医学</t>
  </si>
  <si>
    <t>2021年06月30日至2023年06月30日内蒙古医科大学附属医药实习</t>
  </si>
  <si>
    <t>2026年02月25日在现代药物与临床(12-1407/R),发表名为：人参皂苷Rb_1防治急慢性肾损伤的药理作用研究进展的论文；2026年01月28日在现代药物与临床(12-1407/R),发表名为：黄芪多糖防治急性肾损伤的药理作用研究进展的论文</t>
  </si>
  <si>
    <t>2023年09月30日获得奖项：内蒙古医科大学校一等奖学金；2022年01月08日获得奖项：内蒙古医科大学第十一届医学生技术技能大赛特等奖</t>
  </si>
  <si>
    <t>douhuimin123@163.com</t>
  </si>
  <si>
    <t>1999年03月27日</t>
  </si>
  <si>
    <t>内蒙古自治区呼和浩特市土默特左旗</t>
  </si>
  <si>
    <t>全日制专业型硕士3年</t>
  </si>
  <si>
    <t>2023年07月10日至2026年07月01日内蒙古医科大学外科学；2017年09月01日至2022年07月02日内蒙古科技大学包头医学院临床医学</t>
  </si>
  <si>
    <t>heyuhang494494@163.com</t>
  </si>
  <si>
    <t>1999年12月26日</t>
  </si>
  <si>
    <t>甲状腺乳腺疾病方向</t>
  </si>
  <si>
    <t>内蒙古自治区赤峰市松山区安庆镇</t>
  </si>
  <si>
    <t>本人热爱运动，爱好篮球、羽毛球、跑步。</t>
  </si>
  <si>
    <t>2023年09月01日至2026年06月30日内蒙古医科大学外科学</t>
  </si>
  <si>
    <t>2022年07月01日至2023年05月31日内蒙古自治区人民医院实习</t>
  </si>
  <si>
    <t>2024年12月30日获得奖项：内蒙古医科大学硕士研究生二等奖学金；2023年12月28日获得奖项：内蒙古自治区学业奖学金；2022年12月23日获得奖项：自治区励志奖学金；2021年12月30日获得奖项：国家励志奖学金 ；2022年06月23日获得奖项：内蒙古自治区高等学校“三好学生”证书</t>
  </si>
  <si>
    <t>外科学（普外科方向）专业型硕士</t>
  </si>
  <si>
    <t>1435148871@qq.com</t>
  </si>
  <si>
    <t>2000年02月27日</t>
  </si>
  <si>
    <t>普外科肿瘤</t>
  </si>
  <si>
    <t>内蒙古自治区包头市东河区步步高西苑</t>
  </si>
  <si>
    <t>2023年09月01日至2026年06月30日内蒙古科技大学包头医学院外科学（普外科方向）；2018年09月01日至2023年06月30日河北医科大学临床医学</t>
  </si>
  <si>
    <t>2026年01月19日在FRONTIERS IN ONCOLOGY(812679),发表名为：Pancreatic Cancer Complicated with a Giant Peritoneal Loose Body: Case Report and  Literature Review的论文；2024年12月23日在FRONTIERS IN SURGERY(1465731),发表名为：Case report and literature review: removal of a mercury thermometer from the abdomen of a  16-year-old boy under laparoscopy的论文</t>
  </si>
  <si>
    <t>2025年12月01日获得奖项：国家级奖学金</t>
  </si>
  <si>
    <t>全国大学英语六级</t>
  </si>
  <si>
    <t>lihaoxuan1006@163.com</t>
  </si>
  <si>
    <t>肝胆外科</t>
  </si>
  <si>
    <t>2023年09月01日至2026年07月01日内蒙古医科大学外科学；2018年09月01日至2023年07月02日内蒙古科技大学包头医学院临床医学</t>
  </si>
  <si>
    <t>2022年09月01日至2023年07月01日包头医学院第一附属医院实习</t>
  </si>
  <si>
    <t>2026年08月01日在《医学研究杂志》(ISSN 1673-548X),发表名为：《局部消融在不可切除胰腺癌治疗中的研究进展》的论文；2027年01月01日在《医学研究杂志》(ISSN 1673-548X),发表名为：《外泌体介导的细胞间通讯在胰腺癌化疗耐药中的研究进展》的论文</t>
  </si>
  <si>
    <t>2025年10月01日获得奖项：内蒙古自治区学业奖学金；2024年10月01日获得奖项：内蒙古自治区学业奖学金；2023年12月28日获得奖项：内蒙古医科大学硕士研究生三等奖学金</t>
  </si>
  <si>
    <t>liph23@mails.jlu.edu.cn</t>
  </si>
  <si>
    <t>2000年01月18日</t>
  </si>
  <si>
    <t>胃肠外科</t>
  </si>
  <si>
    <t>内蒙古自治区乌兰察布市集宁区新城景园</t>
  </si>
  <si>
    <t>2024年10月20日</t>
  </si>
  <si>
    <t>2018年09月01日至2023年06月30日内蒙古医科大学临床医学专业；2023年09月01日至2026年06月01日吉林大学外科学</t>
  </si>
  <si>
    <t>2023年09月01日至2026年06月30日吉林大学中日联谊医院胃肠结直肠外科实习</t>
  </si>
  <si>
    <t>2023年09月01日至2026年06月30日吉林大学中日联谊医院工作</t>
  </si>
  <si>
    <t>2023年06月30日获得奖项：自治区优秀学生干部；2021年06月30日获得奖项：第十二届“挑战杯”全区大学生课外学术作品竞赛二等奖</t>
  </si>
  <si>
    <t>jun980907@163.com</t>
  </si>
  <si>
    <t>消化系统恶性肿瘤</t>
  </si>
  <si>
    <t>山西省大同市云冈区</t>
  </si>
  <si>
    <t>2023年10月25日</t>
  </si>
  <si>
    <t>羽毛球、唱歌、乒乓球</t>
  </si>
  <si>
    <t>执业医师、医师资格</t>
  </si>
  <si>
    <t>2023年09月01日至2026年06月01日浙江中医药大学外科学；2017年09月01日至2022年07月01日长治医学院精神医学</t>
  </si>
  <si>
    <t>2023年09月01日至2026年08月31日嘉兴市第二医院实习</t>
  </si>
  <si>
    <t>2026年11月01日在肝胆胰外科(1007-1954),发表名为：柴胡皂苷D通过MAPK/AKT信号通路诱导胰腺癌细胞凋亡的论文；2025年05月01日在中华胰腺病杂志(1647-1935),发表名为：胰腺混合性神经非—神经内分泌肿瘤的论文</t>
  </si>
  <si>
    <t>CET-6 435分，JLPT N2 118分</t>
  </si>
  <si>
    <t>q1373837455@163.com</t>
  </si>
  <si>
    <t>2000年05月04日</t>
  </si>
  <si>
    <t>NOSES手术</t>
  </si>
  <si>
    <t>2026年06月07日</t>
  </si>
  <si>
    <t>内蒙古自治区乌兰察布市集宁区新时代家园</t>
  </si>
  <si>
    <t>2026年04月30日</t>
  </si>
  <si>
    <t>摄影、日语、钢琴</t>
  </si>
  <si>
    <t>自媒体运营、视频图像编辑、日语</t>
  </si>
  <si>
    <t>2023年08月15日至2026年06月07日暨南大学外科学；2018年09月01日至2023年06月25日南方科技大学临床医学</t>
  </si>
  <si>
    <t>2022年06月01日至2023年06月20日深圳市人民医院实习</t>
  </si>
  <si>
    <t>2023年08月15日至2026年04月30日深圳市人民医院工作</t>
  </si>
  <si>
    <t>2026年02月24日在World journal of Gastrointestinal surgery(1948-9366 (online) ),发表名为：Modified NOsEs Type lv Surgery for Rectosigmoid cancer: A Retrospective Clinical study的论文</t>
  </si>
  <si>
    <t>2025年12月22日获得奖项：暨南大学研究生奖学金二等奖；2024年12月23日获得奖项：暨南大学研究生奖学金二等奖；2023年12月20日获得奖项：暨南大学研究生奖学金三等奖；2018年09月01日获得奖项：南方科技大学优秀新生奖学金；2018年04月09日获得奖项：内蒙古自治区优秀学生干部；2017年09月08日获得奖项：全国高中数学联合竞赛二等奖</t>
  </si>
  <si>
    <t>1841229664@qq.com</t>
  </si>
  <si>
    <t>1998年08月12日</t>
  </si>
  <si>
    <t>肝胆外科方向</t>
  </si>
  <si>
    <t>2023年09月01日至2026年06月30日内蒙古医科大学外科学（肝胆外科方向）；2017年09月01日至2022年06月30日内蒙古医科大学临床医学</t>
  </si>
  <si>
    <t>2021年07月01日至2022年06月30日内蒙古医科大学附属医院实习</t>
  </si>
  <si>
    <t>2025年02月25日在中国医药(11-5451/R),发表名为：翻转式成蛋白2在人类恶性肿瘤中的研究进展的论文</t>
  </si>
  <si>
    <t>2022年01月08日获得奖项：内蒙古医科大学第十一届医学生技术技能大赛个人二等奖；2023年09月30日获得奖项：自治区学业奖学金</t>
  </si>
  <si>
    <t>大学英语CET6级</t>
  </si>
  <si>
    <t>981385908@qq.com</t>
  </si>
  <si>
    <t>1999年09月05日</t>
  </si>
  <si>
    <t>内蒙古自治区赤峰市巴林右旗大板镇</t>
  </si>
  <si>
    <t>2023年09月01日至2026年06月30日内蒙古科技大学包头医学院外科学</t>
  </si>
  <si>
    <t>2025年10月29日获得奖项：国家奖学金</t>
  </si>
  <si>
    <t>15148850768@163.com</t>
  </si>
  <si>
    <t>1999年11月09日</t>
  </si>
  <si>
    <t>肝胆胰脾外科</t>
  </si>
  <si>
    <t>2026年07月02日</t>
  </si>
  <si>
    <t>内蒙古自治区巴彦淖尔市临河区当代华庭</t>
  </si>
  <si>
    <t>2023年09月01日至2026年07月02日内蒙古医科大学外科学</t>
  </si>
  <si>
    <t>2023年09月01日至2026年07月02日内蒙古医科大学第一附属医院实习</t>
  </si>
  <si>
    <t>2026年01月27日在中国临床研究(ISSN  1674-8182),发表名为：肝细胞核因子4α在肝细胞及肝细胞癌中的代谢重编程的论文；2025年03月15日在肝胆胰外科杂志(ISSN  1007-1954),发表名为：铁死亡相关调节因子及非编码RNA在肝癌中的研究进展的论文</t>
  </si>
  <si>
    <t>2025年10月13日获得奖项：自治区学业奖学金；2024年12月05日获得奖项：校级奖学金；2023年11月24日获得奖项：校级奖学金</t>
  </si>
  <si>
    <t>1374752141@qq.com</t>
  </si>
  <si>
    <t>1999年08月12日</t>
  </si>
  <si>
    <t>内蒙古呼和浩特市玉泉区大盛魁文创园2期北户1220</t>
  </si>
  <si>
    <t>2021年02月01日至2026年02月19日内蒙古医科大学附属医院实习</t>
  </si>
  <si>
    <t>2026年02月19日至2026年02月19日无工作</t>
  </si>
  <si>
    <t>2026年07月01日在临床肾脏病杂志(2022 ,22 (07) : 574-583),发表名为：内蒙古呼和浩特地区维持性血液透析患者抑郁状态的横断面调查及影响因素分析的论文</t>
  </si>
  <si>
    <t>2022年10月01日获得奖项：内蒙古医科大学英语单项奖学金；2022年10月01日获得奖项：内蒙古医科大学校级三等奖</t>
  </si>
  <si>
    <t>saqila1231@163.com</t>
  </si>
  <si>
    <t>1998年12月31日</t>
  </si>
  <si>
    <t>普通外科</t>
  </si>
  <si>
    <t>2025年06月16日</t>
  </si>
  <si>
    <t>内蒙古自治区锡林郭勒盟正镶白旗明安图镇乌宁把图嘎查5组22号</t>
  </si>
  <si>
    <t>健身，看电影</t>
  </si>
  <si>
    <t>长跑</t>
  </si>
  <si>
    <t>2022年08月26日至2025年06月11日大连医科大学外科学；2017年08月28日至2022年06月11日大连医科大学临床医学</t>
  </si>
  <si>
    <t>2022年09月01日至2025年05月31日北部战区总医院实习；2020年12月25日至2021年12月27日联勤保障部队第967医院实习</t>
  </si>
  <si>
    <t>2025年05月13日在Frontiers in Endocrinology(16:1584602),发表名为：Construction and validation of a predictive model for the serum phosphorus reduction after total parathyroidectomy in patients with secondary hyperparathyroidism的论文；2025年01月27日在Frontiers in Endocrinology(Volume 15, Article 1495818),发表名为：Cost-Effectiveness Analysis of Three Surgical Approaches for Parathyroidectomy in Secondary Hyperparathyroidism Patients的论文</t>
  </si>
  <si>
    <t>2024年08月01日获得奖项：大连医科大学优秀团员；2025年05月01日获得奖项：2024年度学业奖学金；2024年05月01日获得奖项：2023年度学业奖学金；2023年05月01日获得奖项：新生入学奖学金；2024年11月02日获得奖项：辽宁省首届消化专业研究生技能大赛团体总成绩二等奖</t>
  </si>
  <si>
    <t>903145539@qq.com</t>
  </si>
  <si>
    <t>内蒙古自治区锡林郭勒盟锡林浩特市</t>
  </si>
  <si>
    <t>2018年08月01日至2023年07月31日内蒙古医科大学临床医学；2023年08月01日至2026年06月30日内蒙古医科大学外科学</t>
  </si>
  <si>
    <t>550725666@qq.com</t>
  </si>
  <si>
    <t>1998年03月06日</t>
  </si>
  <si>
    <t>乳腺癌</t>
  </si>
  <si>
    <t>内蒙古巴彦淖尔市临河区四季花城五区36号楼2单元1801</t>
  </si>
  <si>
    <t>2023年09月30日</t>
  </si>
  <si>
    <t>2017年09月01日至2022年06月15日天津医科大学临床医学院临床医学；2023年08月01日至2026年07月01日内蒙古医科大学外科学</t>
  </si>
  <si>
    <t>2023年09月01日至2026年07月01日内蒙古包钢医院实习</t>
  </si>
  <si>
    <t>2025年08月30日在安徽医学(ISSN 1000-0399; CN 34-1077/R),发表名为：蒿甲醚抗癌机制研究进展的论文；2025年08月22日在生命的化学(ISSN 1000-1336; CN 31-1384/Q),发表名为：黑蒜提取物对乳腺癌MCF-7细胞增殖、迁移、侵袭及细胞周期的影响的论文</t>
  </si>
  <si>
    <t>2025年11月01日获得奖项：内蒙古医科大学二等奖学金；2023年11月01日获得奖项：内蒙古医科大学二等奖学金</t>
  </si>
  <si>
    <t>1813900502@qq.com</t>
  </si>
  <si>
    <t>1999年11月10日</t>
  </si>
  <si>
    <t>内蒙古乌兰察布市商都县</t>
  </si>
  <si>
    <t>平时注重通过运动保持体能，喜欢跑步与游泳，以应对外科工作对体力和耐力的要求；业余时间常阅读医学人文类书籍和外科进展文献，也爱好摄影，善于捕捉细节，这既帮助我缓解压力，也培养了观察与专注的习惯。</t>
  </si>
  <si>
    <t>外科相关技能：掌握基础外科手术操作（如切开、缝合、打结、止血），熟悉常见外科疾病的诊疗规范，具备较强的无菌观念与手术配合意识。
临床与科研能力：能够独立完成病史采集、体格检查及病程记录，具备临床数据整理与分析经验；参与过课题组研究，具备一定的文献检索、实验</t>
  </si>
  <si>
    <t>2023年09月01日至2026年07月01日内蒙古医科大学外科学；2018年09月01日至2023年07月01日内蒙古医科大学临床医学</t>
  </si>
  <si>
    <t>2022年07月01日至2023年06月19日巴彦淖尔市医院实习</t>
  </si>
  <si>
    <t>2021年05月10日在西北药学杂志(61-1108/R),发表名为：蒙药阿如日-4味丸的急性毒性和亚急性毒性评价的论文</t>
  </si>
  <si>
    <t>2022年09月27日获得奖项：校级一等奖学金；2023年01月01日获得奖项：自治区奖学金；2023年12月01日获得奖项：自治区学业奖学金</t>
  </si>
  <si>
    <t>1078682618@qq.com</t>
  </si>
  <si>
    <t>1999年08月30日</t>
  </si>
  <si>
    <t>内蒙古自治区扎兰屯市</t>
  </si>
  <si>
    <t>2023年09月01日至2026年06月30日哈尔滨医科大学外科学；2018年09月01日至2023年06月27日内蒙古医科大学临床医学</t>
  </si>
  <si>
    <t>1002564325@qq.com</t>
  </si>
  <si>
    <t>1997年11月16日</t>
  </si>
  <si>
    <t>内蒙古通辽市库伦旗库伦镇盐业局</t>
  </si>
  <si>
    <t>2024年12月03日</t>
  </si>
  <si>
    <t>运动，音乐</t>
  </si>
  <si>
    <t>善于与患者沟通，有耐心且共情能力强。团队协作顺畅，能快速融入医疗团队</t>
  </si>
  <si>
    <t>-</t>
  </si>
  <si>
    <t>2023年09月01日至2026年05月31日中国医科大学普通外科</t>
  </si>
  <si>
    <t>2023年09月01日至2026年05月31日中国医科大学附属盛京医院实习</t>
  </si>
  <si>
    <t>3043577945@qq.com</t>
  </si>
  <si>
    <t>2000年10月10日</t>
  </si>
  <si>
    <t>普外科学</t>
  </si>
  <si>
    <t>内蒙古自治区呼和浩特市赛罕区大学时光南区</t>
  </si>
  <si>
    <t>篮球 摄影 旅行 骑行</t>
  </si>
  <si>
    <t>临床技能能力突出 擅长医学摄影 有过5年学生干部经验 有唱歌特长</t>
  </si>
  <si>
    <t>2018年09月01日至2023年06月30日内蒙古医科大学临床医学；2023年09月01日至2026年06月30日哈尔滨医科大学临床医学 外科学</t>
  </si>
  <si>
    <t>2022年06月01日至2023年06月30日内蒙古自治区人民医院实习</t>
  </si>
  <si>
    <t>2023年09月01日至2026年06月30日哈尔滨医科大学附属第二医院工作</t>
  </si>
  <si>
    <t>2025年09月10日获得奖项：黑龙江省优秀住培学员；2023年11月18日获得奖项：哈尔滨医科大学校级三等奖学金；2024年11月16日获得奖项：哈尔滨医科大学校级一等奖学金；2025年11月15日获得奖项：哈尔滨医科大学校级二等奖学金</t>
  </si>
  <si>
    <t>CET-6 448分</t>
  </si>
  <si>
    <t>22218554@zju.edu.cn</t>
  </si>
  <si>
    <t>1998年04月18日</t>
  </si>
  <si>
    <t>结直肠癌预后因素</t>
  </si>
  <si>
    <t>内蒙古自治区通辽市霍林郭勒市</t>
  </si>
  <si>
    <t>2022年09月01日至2026年06月30日浙江大学外科学</t>
  </si>
  <si>
    <t>2022年02月01日至2026年04月30日浙江大学医学院附属第四医院实习；2021年06月01日至2022年01月31日浙江大学医学院附属第一医院实习</t>
  </si>
  <si>
    <t>2025年10月27日在WORLD JOURNAL OF GASTROINTESTINAL SURGERY(1948-9366),发表名为：Transanal intersphincteric approach combined with Kangfuxin enema for treating anastomotic leakage after low anterior resection: Three case reports的论文</t>
  </si>
  <si>
    <t>2024年11月09日获得奖项：外科住院医师手术能力比武二等奖；2024年12月12日获得奖项：优秀研究生</t>
  </si>
  <si>
    <t>yang67866@163.com</t>
  </si>
  <si>
    <t>2001年10月14日</t>
  </si>
  <si>
    <t>普外科临床相关研究</t>
  </si>
  <si>
    <t>内蒙古包头市东河区</t>
  </si>
  <si>
    <t>2023年09月01日至2026年06月30日哈尔滨医科大学外科学；2018年09月01日至2023年06月30日内蒙古民族大学临床医学</t>
  </si>
  <si>
    <t>2023年09月01日至2026年06月30日哈尔滨医科大学附属第一医院实习</t>
  </si>
  <si>
    <t>2026年02月25日在intelligent surgery(2666-6766),发表名为：Da Vinci Xi Robot-Assisted Resection of a Large Caudate Lobe Liver Tumor: Case Report and Technical Discussion的论文</t>
  </si>
  <si>
    <t>2025年12月01日获得奖项：哈尔滨医科大学一等奖学金；2022年12月07日获得奖项：内蒙古民族大学一等奖学金；2020年12月01日获得奖项：国家励志奖学金</t>
  </si>
  <si>
    <t>托福100分</t>
  </si>
  <si>
    <t>jinbofine@163.com</t>
  </si>
  <si>
    <t>1999年08月09日</t>
  </si>
  <si>
    <t>内蒙古通辽市奈曼旗</t>
  </si>
  <si>
    <t>2023年09月01日至2026年07月01日内蒙古医科大学外科学；2017年09月01日至2022年07月01日齐齐哈尔医学院临床医学</t>
  </si>
  <si>
    <t>2026年04月30日在四川医学(1004-0501),发表名为：HIF-1α异常甲基化与胰腺癌相关机制的研究进展的论文；2025年02月28日在细胞分子与免疫学杂志(1007-8738),发表名为：p38磷酸化作用对PANC-1细胞干性维持及化疗药物耐药性的影响的论文</t>
  </si>
  <si>
    <t>2025年09月30日获得奖项：内蒙古医科大学优秀学生；2025年09月30日获得奖项：内蒙古自治区学业奖学金；2025年06月20日获得奖项：住院医师规范化培训临床技能竞赛外科组个人三等奖</t>
  </si>
  <si>
    <t>15548876059@163.com</t>
  </si>
  <si>
    <t>2000年06月14日</t>
  </si>
  <si>
    <t>内蒙古自治区赤峰市克什克腾旗新开地乡新开地村</t>
  </si>
  <si>
    <t>2018年09月01日至2023年06月30日内蒙古医科大学临床医学；2023年07月01日至2026年06月30日内蒙古医科大学外科学</t>
  </si>
  <si>
    <t>2023年07月01日至2026年06月30日内蒙古医科大学附属医院实习；2022年07月01日至2023年06月30日赤峰市医院实习</t>
  </si>
  <si>
    <t>2025年12月01日在Discover oncology(2730-6011),发表名为：Machine learning identifies INHBA DPT ADH7 FBP2 and GPR155 as diagnostic biomarkers for gastric cancer的论文</t>
  </si>
  <si>
    <t>2023年08月01日获得奖项：自治区学业奖学金</t>
  </si>
  <si>
    <t>请上传本科学位材料，无法确定本科专业</t>
  </si>
  <si>
    <t>1600030520@qq.com</t>
  </si>
  <si>
    <t>1999年05月20日</t>
  </si>
  <si>
    <t>内蒙古自治区呼和浩特市清水河县滨河北区</t>
  </si>
  <si>
    <t>2023年09月01日至2026年06月30日内蒙古医科大学骨科学；2018年09月01日至2023年06月27日内蒙古医科大学临床医学</t>
  </si>
  <si>
    <t>2025年11月14日在颈腰痛杂志(ISSN：1005-7234),发表名为：腰椎峡部裂的病因机制与治疗进展的论文；2026年01月07日在颈腰痛杂志(ISSN：1005-7234),发表名为：3D打印椎间融合器的研究进展及临床应用的论文</t>
  </si>
  <si>
    <t>2019年12月04日获得奖项：内蒙古医科大学优秀学生三等奖学金；2021年05月10日获得奖项：内蒙古医科大学优秀学生干部；2021年05月10日获得奖项：内蒙古医科大学优秀学生三等奖学金；2022年05月01日获得奖项：内蒙古医科大学2021年度优秀共青团员；2023年03月24日获得奖项：内蒙古医科大学优秀学生二等奖学金；2023年03月24日获得奖项：内蒙古医科大学优秀学生干部；2023年03月24日获得奖项：内蒙古医科大学优秀学生一等奖学金；2024年12月30日获得奖项：内蒙古自治区学业奖学金；2023年07月01日获得奖项：内蒙古医科大学优秀学生二等奖学金；2025年12月18日获得奖项：内蒙古自治区学业奖学金</t>
  </si>
  <si>
    <t>骨外科学</t>
  </si>
  <si>
    <t>1176970095@qq.com</t>
  </si>
  <si>
    <t>1999年11月02日</t>
  </si>
  <si>
    <t>脊柱</t>
  </si>
  <si>
    <t>内蒙古自治区赤峰市</t>
  </si>
  <si>
    <t>2025年10月31日</t>
  </si>
  <si>
    <t>羽毛球、篮球</t>
  </si>
  <si>
    <t>熟练掌握脊柱外科领域相关临床知识</t>
  </si>
  <si>
    <t>2023年07月01日至2026年06月30日内蒙古医科大学骨科</t>
  </si>
  <si>
    <t>2024年02月08日在中国脊柱脊髓杂志(CN：11-3027/R),发表名为：食管型颈椎病的研究进展的论文</t>
  </si>
  <si>
    <t>2024年10月01日获得奖项：内蒙古医科大学优秀学生；2025年10月01日获得奖项：内蒙古自治区学业奖学金；2024年10月01日获得奖项：国家奖学金；2023年10月01日获得奖项：内蒙古自治区学业奖学金</t>
  </si>
  <si>
    <t>1362381354@qq.com</t>
  </si>
  <si>
    <t>2000年02月06日</t>
  </si>
  <si>
    <t>骨科学、关节外科、运动医学</t>
  </si>
  <si>
    <t>2026年03月06日</t>
  </si>
  <si>
    <t>内蒙古呼伦贝尔市阿荣旗鑫星家园小区</t>
  </si>
  <si>
    <t>2024年09月20日</t>
  </si>
  <si>
    <t>唱歌，主持</t>
  </si>
  <si>
    <t>2023年09月01日至2026年06月30日中国医科大学骨科学；2018年09月01日至2023年06月30日内蒙古医科大学临床医学</t>
  </si>
  <si>
    <t>2022年07月01日至2023年06月30日鄂尔多斯市中心医院实习</t>
  </si>
  <si>
    <t>2025年05月16日获得奖项：中国医科大学研究生学业奖学金；2025年04月01日获得奖项：中国医科大学附属盛京医院优秀住院医师</t>
  </si>
  <si>
    <t>2385997640@qq.com</t>
  </si>
  <si>
    <t>2000年04月15日</t>
  </si>
  <si>
    <t>内蒙古自治区鄂尔多斯市杭锦旗金地佳苑11号楼2单元602</t>
  </si>
  <si>
    <t>羽毛球</t>
  </si>
  <si>
    <t>2023年09月01日至2026年06月30日内蒙古医科大学骨科学</t>
  </si>
  <si>
    <t>2026年01月28日在中国骨质疏松杂志(11-3701/R),发表名为：靶向细胞因子及信号通路诱发骨关节炎机制及防治进展的论文；2025年03月05日在Arabian Journal of Chemistry(1878-5352),发表名为：Diagnosing the complex activation factor in rheumatoid arthritis on nanomaterial- modified ELISA的论文</t>
  </si>
  <si>
    <t>2025年11月01日获得奖项：2025年度国家奖学金</t>
  </si>
  <si>
    <t>haipsun@163.com</t>
  </si>
  <si>
    <t>内蒙古自治区赤峰市红山区</t>
  </si>
  <si>
    <t>2023年09月01日至2026年06月30日吉林大学骨科学；2018年09月01日至2023年06月30日内蒙古医科大学临床医学</t>
  </si>
  <si>
    <t>请上传本科学历学位，确定本科专业</t>
  </si>
  <si>
    <t>2581874649@qq.com</t>
  </si>
  <si>
    <t>1999年10月25日</t>
  </si>
  <si>
    <t>内蒙古自治区通辽市敖力布皋镇胡力海农场</t>
  </si>
  <si>
    <t>健身</t>
  </si>
  <si>
    <t>长期健身，身体素质优秀</t>
  </si>
  <si>
    <t>医师资格证，医师执业证，住院医师规范化培训合格证</t>
  </si>
  <si>
    <t>2017年09月01日至2022年06月30日赤峰学院临床医学；2022年09月01日至2025年06月24日内蒙古医科大学骨科学</t>
  </si>
  <si>
    <t>2022年02月09日至2025年02月07日内蒙古医科大学第二附属医院实习</t>
  </si>
  <si>
    <t>15354904693@163.com</t>
  </si>
  <si>
    <t>1999年09月08日</t>
  </si>
  <si>
    <t>内蒙古赤峰市林西县怡园小区</t>
  </si>
  <si>
    <t>2023年03月08日至2026年03月06日内蒙古科技大学包头医学院骨科学</t>
  </si>
  <si>
    <t>2024年07月01日在健康之友(11-1460/R ),发表名为：小切口固定手术在老年人转子间骨折患者中的治疗效果研究的论文；2025年10月16日在临床医学进展(2161-8712),发表名为：基于超声动态监测的富血小板血浆与玻璃酸钠治疗膝骨关节炎对比研究的论文</t>
  </si>
  <si>
    <t>请上传本科学历学位材料</t>
  </si>
  <si>
    <t>英语六级542分</t>
  </si>
  <si>
    <t>1933987591@qq.com</t>
  </si>
  <si>
    <t>1999年11月28日</t>
  </si>
  <si>
    <t>内蒙古自治区呼和浩特市玉泉区</t>
  </si>
  <si>
    <t>科研、手术、读书、运动</t>
  </si>
  <si>
    <t>作为一名脊柱外科研究生，能系统掌握脊柱创伤、退变及骨质疏松性疾病的诊疗规范，具备扎实的理论基础和规范的临床操作能力。在科研方面，围绕脊柱疾病影像学与人工智能辅助诊疗开展系统研究，注重科研思维与临床问题相结合，具备良好的数据分析与论文撰写能力。</t>
  </si>
  <si>
    <t>医师执业证书、医师资格证书</t>
  </si>
  <si>
    <t>2023年09月01日至2026年06月30日内蒙古医科大学第二附属医院实习</t>
  </si>
  <si>
    <t>2026年02月13日在医学研究杂志(20260873),发表名为：纳米技术在骨质疏松治疗中的研究进展的论文；2025年08月05日在中华老年骨科与康复电子杂志(119364-20250630-00105),发表名为：人工智能在脊柱外科领域中的应用进展的论文</t>
  </si>
  <si>
    <t>2025年12月28日获得奖项：内蒙古自治区学业奖学金；2024年12月30日获得奖项：内蒙古自治区学业奖学金；2023年12月28日获得奖项：内蒙古自治区学业奖学金；2020年11月16日获得奖项：国家励志奖学金</t>
  </si>
  <si>
    <t>320194109@qq.com</t>
  </si>
  <si>
    <t>2000年03月12日</t>
  </si>
  <si>
    <t>内蒙古自治区赤峰市松山区水榭花都</t>
  </si>
  <si>
    <t>2023年09月01日至2026年07月01日内蒙古医科大学骨科学；2018年09月01日至2023年07月01日内蒙古医科大学临床医学</t>
  </si>
  <si>
    <t>2022年07月07日至2023年07月01日巴彦淖尔市医院实习</t>
  </si>
  <si>
    <t>2023年06月30日获得奖项：校级三等奖学金；2020年09月01日获得奖项：校级二等奖学金；2019年09月01日获得奖项：校级二等奖学金</t>
  </si>
  <si>
    <t>外科学泌尿外</t>
  </si>
  <si>
    <t>1332756615@qq.com</t>
  </si>
  <si>
    <t>2000年01月20日</t>
  </si>
  <si>
    <t>河北省石家庄市长安区建明南路华药三区</t>
  </si>
  <si>
    <t>内蒙古自治区乌兰察布市察哈尔右翼后旗</t>
  </si>
  <si>
    <t>2022年09月01日至2025年06月30日河北医科大学外科学泌尿外</t>
  </si>
  <si>
    <t>2022年09月01日至2025年06月30日河北医科大学第二医院实习</t>
  </si>
  <si>
    <t>2024年12月30日获得奖项：三等学业奖学金</t>
  </si>
  <si>
    <t>泌尿外科学</t>
  </si>
  <si>
    <t>外科学（泌尿外科）</t>
  </si>
  <si>
    <t>1768903681@qq.com</t>
  </si>
  <si>
    <t>2000年03月05日</t>
  </si>
  <si>
    <t>内蒙古丰镇市黑土台镇南胡营村</t>
  </si>
  <si>
    <t>2018年09月01日至2023年06月30日长治医学院临床医学；2023年09月01日至2026年06月30日内蒙古医科大学外科学（泌尿外科）</t>
  </si>
  <si>
    <t>2023年09月01日至2026年06月30日内蒙古医科大学附属医院实习；2022年09月01日至2023年06月30日长治医学院附属和平医院实习</t>
  </si>
  <si>
    <t>2024年06月19日在中国组织工程研究(2025,29(23):4907-4914. ),发表名为：小肠黏膜下层脱细胞基质复合外泌体构建组织工程尿道的论文；2024年09月29日在Clinical and Translational Oncology(Clin Transl Oncol 27, 1356–1365 (2025). https://doi.org/10.1007/s12094-024-03700-4),发表名为：Roles of LncRNA ARSR in tumor proliferation, drug resistance, and lipid and cholesterol metabolism的论文；2024年07月27日在Clinical and Translational Oncology(Clin Transl Oncol 27, 458–465 (2025). https://doi.org/10.1007/s12094-024-03619-w),发表名为： Unveiling the functions of five recently characterized lncRNAs in cancer progression的论文</t>
  </si>
  <si>
    <t>2021年12月16日获得奖项：长治医学院校级奖学金；2021年12月09日获得奖项：长治医学院优秀学生；2020年10月30日获得奖项：长治医学院优秀学生；2020年05月14日获得奖项：优秀学生会干部；2021年04月10日获得奖项：长治医学院优秀共青团干部；2024年10月23日获得奖项：内蒙古医科大学研究生优秀学生；2025年10月13日获得奖项：内蒙古医科大学研究生优秀学生；2025年09月25日获得奖项：研究生国家奖学金；2022年12月12日获得奖项：本科国家励志奖学金；2024年09月27日获得奖项：研究生国家奖学金</t>
  </si>
  <si>
    <t>485304919@qq.com</t>
  </si>
  <si>
    <t>1999年10月17日</t>
  </si>
  <si>
    <t>内蒙古呼和浩特市玉泉区分局宿舍楼</t>
  </si>
  <si>
    <t>我喜欢读书、听音乐、打乒乓球</t>
  </si>
  <si>
    <t>擅长打乒乓球</t>
  </si>
  <si>
    <t>2018年09月01日至2023年06月27日内蒙古医科大学临床医学；2023年09月01日至2026年06月30日哈尔滨医科大学外科学（泌尿外科）</t>
  </si>
  <si>
    <t>2024年06月14日在Front Immunol(1426474),发表名为：Multi-omics analysis and experimental validation of the value of monocyte-associated features in prostate cancer prognosis and immunotherapy的论文；2024年05月16日在Front Immunol(1416914),发表名为：Evaluating the predictive value of angiogenesis-related genes for prognosis and immunotherapy response in prostate adenocarcinoma using machine learning and experimental approaches的论文</t>
  </si>
  <si>
    <t>2025年12月11日获得奖项：哈尔滨医科大学校级二等奖学金；2024年12月26日获得奖项：哈尔滨医科大学校级四等奖学金；2023年12月21日获得奖项：哈尔滨医科大学校级四等奖学金；2023年03月17日获得奖项：外语优秀奖学金；2023年03月17日获得奖项：优秀学生二等奖学金；2021年12月30日获得奖项：自治区励志奖学金；2019年11月15日获得奖项：国家励志奖学金</t>
  </si>
  <si>
    <t>外科学（泌尿外科方向）</t>
  </si>
  <si>
    <t>全国大学生英语六级</t>
  </si>
  <si>
    <t>976602576@qq.com</t>
  </si>
  <si>
    <t>1999年09月02日</t>
  </si>
  <si>
    <t>内蒙古自治区巴彦淖尔市临河区美丽上城3号楼1单元2104</t>
  </si>
  <si>
    <t>游泳以及探索尝试新奇事物</t>
  </si>
  <si>
    <t>2023年07月28日至2026年06月30日大连医科大学外科学（泌尿外科方向）；2018年08月26日至2023年07月02日内蒙古科技大学包头医学院临床医学</t>
  </si>
  <si>
    <t>2023年09月01日至2026年05月30日中国人民解放军北部战区总医院实习</t>
  </si>
  <si>
    <t>2023年09月01日至2026年05月30日中国人民解放军北部战区总医院工作</t>
  </si>
  <si>
    <t>2025年05月16日获得奖项：校级三等奖学金</t>
  </si>
  <si>
    <t>已通过四六级考试</t>
  </si>
  <si>
    <t>1758557612@qq.com</t>
  </si>
  <si>
    <t>2000年02月25日</t>
  </si>
  <si>
    <t>儿科呼吸</t>
  </si>
  <si>
    <t>内蒙古自治区鄂尔多斯市伊金霍洛旗乌兰木伦镇</t>
  </si>
  <si>
    <t>2018年09月01日至2023年06月01日内蒙古医科大学儿科学；2023年09月01日至2026年05月31日中国医科大学儿科学</t>
  </si>
  <si>
    <t>2023年09月01日至2026年05月31日中国人民解放军北部战区总医院实习</t>
  </si>
  <si>
    <t>2026年01月04日获得奖项：中国医科大学2026届优秀毕业生；2024年06月10日获得奖项：研究生学业奖学金硕士二等奖；2025年06月23日获得奖项：研究生学业奖学金硕士二等奖；2025年09月25日获得奖项：国家奖学金</t>
  </si>
  <si>
    <t>xiaofan9808@163.com</t>
  </si>
  <si>
    <t>1998年08月24日</t>
  </si>
  <si>
    <t>新生儿</t>
  </si>
  <si>
    <t>内蒙古乌兰察布市四子王旗乌兰花园</t>
  </si>
  <si>
    <t>跳舞 吉他</t>
  </si>
  <si>
    <t>2017年09月01日至2022年06月19日山西医科大学儿科学；2023年09月01日至2026年06月30日哈尔滨医科大学儿科学</t>
  </si>
  <si>
    <t>2023年09月01日至2026年06月30日哈尔滨医科大学第四临床医学院实习；2021年08月01日至2022年06月01日太原市妇幼保健院实习；2021年04月01日至2021年08月01日山西省人民医院实习</t>
  </si>
  <si>
    <t>2025年12月01日获得奖项：哈尔滨医科大学二等奖学金；2025年05月01日获得奖项：哈尔滨医科大学优秀共青团员；2023年12月01日获得奖项：哈尔滨医科大学一等奖学金</t>
  </si>
  <si>
    <t>18545176607@163.com</t>
  </si>
  <si>
    <t>2000年10月26日</t>
  </si>
  <si>
    <t>儿童呼吸</t>
  </si>
  <si>
    <t>黑龙江省哈尔滨市呼兰区颐品雅居</t>
  </si>
  <si>
    <t>2023年09月01日至2026年06月30日大连医科大学儿科学</t>
  </si>
  <si>
    <t>2023年02月01日至2023年06月01日长治市妇幼保健院实习；2022年07月01日至2023年02月01日山西医科大学白求恩医院实习</t>
  </si>
  <si>
    <t>2401359204@qq.com</t>
  </si>
  <si>
    <t>1999年01月08日</t>
  </si>
  <si>
    <t>小儿神经</t>
  </si>
  <si>
    <t>2018年09月01日至2023年06月30日内蒙古医科大学儿科学；2023年09月01日至2026年06月30日内蒙古医科大学儿科学</t>
  </si>
  <si>
    <t>2025年08月25日在Frontiers in pediatric(ISSN2296-2360),发表名为：A pediatric case of anti-GABABR encephalitis :case report and literature review.的论文</t>
  </si>
  <si>
    <t>2025年10月01日获得奖项：自治区学业奖学金；2024年10月01日获得奖项：自治区学业奖学金；2023年10月01日获得奖项：自治区学业奖学金</t>
  </si>
  <si>
    <t>ljq08152022@163.com</t>
  </si>
  <si>
    <t>1999年07月05日</t>
  </si>
  <si>
    <t>内蒙古自治区呼和浩特金川经济技术开发区碧水蓝山小区23号楼1单元901</t>
  </si>
  <si>
    <t>2018年09月01日至2023年06月30日内蒙古医科大学儿科学；2023年09月01日至2026年06月30日内蒙古医科大学附属医院儿科学</t>
  </si>
  <si>
    <t>2026年02月03日在中国小儿急救医学(ISSN 1673-4912),发表名为：多黏菌素治疗儿童多重耐药革兰阴性菌感染的疗效及安全性的Meta分析的论文；2025年02月25日在微生物与感染(ISSN1673-6184),发表名为：鲍曼不动杆菌外膜蛋白致病机制及其最新研究进展的论文</t>
  </si>
  <si>
    <t>2025年11月01日获得奖项：内蒙古自治区研究生学业奖学金；2024年11月01日获得奖项：内蒙古医科大学校级一等奖学金；2023年11月01日获得奖项：内蒙古自治区研究生学业奖学金</t>
  </si>
  <si>
    <t>请上传本科学历学位，无法确定本科专业</t>
  </si>
  <si>
    <t>2056559960@qq.com</t>
  </si>
  <si>
    <t>2000年07月28日</t>
  </si>
  <si>
    <t>儿童保健学</t>
  </si>
  <si>
    <t>执业医师资格证书</t>
  </si>
  <si>
    <t>2023年09月01日至2026年07月01日大连医科大学儿科学；2018年09月01日至2023年07月02日内蒙古科技大学包头医学院临床医学</t>
  </si>
  <si>
    <t>2024年09月01日至2026年06月01日大连市妇女儿童医疗中心（集团）实习；2021年09月01日至2023年06月01日乌兰察布市中心医院实习</t>
  </si>
  <si>
    <t>通过全国大学英语六级考试</t>
  </si>
  <si>
    <t>1134932434@qq.com</t>
  </si>
  <si>
    <t>2000年01月26日</t>
  </si>
  <si>
    <t>儿科学消化方向</t>
  </si>
  <si>
    <t>内蒙古自治区呼和浩特市回民区</t>
  </si>
  <si>
    <t>阅读和跳舞</t>
  </si>
  <si>
    <t>舞蹈</t>
  </si>
  <si>
    <t>2023年09月01日至2026年07月01日内蒙古医科大学儿科学</t>
  </si>
  <si>
    <t>2023年08月31日至2026年06月30日内蒙古自治区妇幼保健院实习；2022年06月01日至2023年06月01日内蒙古医科大学附属医院实习</t>
  </si>
  <si>
    <t>2026年05月30日获得奖项：优秀毕业生；2023年03月20日获得奖项：优秀学生二等奖学金；2023年03月20日获得奖项：优秀学生干部；2020年08月11日获得奖项：优秀学生二等奖学金；2023年03月22日获得奖项：优秀学生二等奖学金；2021年11月18日获得奖项：优秀学生；2020年09月03日获得奖项：优秀学生干部；2020年11月16日获得奖项：国家励志奖学金</t>
  </si>
  <si>
    <t>15540717290@163.com</t>
  </si>
  <si>
    <t>1998年10月08日</t>
  </si>
  <si>
    <t>内蒙古自治区赤峰市克什克腾旗芝瑞镇华兴村喇麻地组</t>
  </si>
  <si>
    <t>2023年08月08日至2026年06月30日内蒙古医科大学儿科学</t>
  </si>
  <si>
    <t>2023年09月30日获得奖项：内蒙古自治区学业奖学金</t>
  </si>
  <si>
    <t>1061289894@qq.com</t>
  </si>
  <si>
    <t>1998年06月07日</t>
  </si>
  <si>
    <t>陕西省渭南市富平县</t>
  </si>
  <si>
    <t>2023年08月01日至2026年06月30日内蒙古科技大学包头医学院儿科学；2016年09月01日至2022年06月12日石河子大学临床医学</t>
  </si>
  <si>
    <t>2024年08月09日在中国小儿血液与肿瘤(2024,29(04): 240-248),发表名为：内蒙古地区儿童原发性免疫性血小板减少症临床特征分析——来自12家中心的队列研究的论文；2025年11月26日在国际儿科学杂志(1673-4408.2025.11.009),发表名为：遗传性骨髓衰竭综合征诊疗进展的论文；2025年11月10日在临床血液学杂志(2025,38(11):  887-893,899),发表名为：儿童原发性免疫性血小板减少症的临床特征分析的论文；2026年01月14日在 Molecular Genetics &amp; Genomic Medicine(70168),发表名为：A De Novo Splicing Mutation of SRP72 in Bone Marrow  Failure Syndrome Type 1: Case Report and Review of  the Literature的论文</t>
  </si>
  <si>
    <t>CET-6、JLPT N1</t>
  </si>
  <si>
    <t>arn9506@163.com</t>
  </si>
  <si>
    <t>2000年01月05日</t>
  </si>
  <si>
    <t>内蒙古自治区呼和浩特市赛罕区大学东路金宇钻石小区</t>
  </si>
  <si>
    <t>2023年09月01日至2026年06月01日延边大学内科学；2018年09月01日至2023年06月01日吉首大学临床医学</t>
  </si>
  <si>
    <t>2025年05月01日在基础层医学论坛(ISSN:2705-1307),发表名为：急性嗜酸粒细胞性肺炎1例诊治思路的论文</t>
  </si>
  <si>
    <t>呼吸内科学</t>
  </si>
  <si>
    <t>1956324718@qq.com</t>
  </si>
  <si>
    <t>1997年03月28日</t>
  </si>
  <si>
    <t>呼吸病学</t>
  </si>
  <si>
    <t>内蒙古自治区呼和浩特市赛罕区昭乌达路新营子</t>
  </si>
  <si>
    <t>2023年12月25日至2024年08月25日解放军总医院第八医学中心实习；2019年09月01日至2021年07月01日包头市第一附属医院实习；2021年09月01日至2022年02月09日乌兰浩特市呼和马场卫生院实习；2023年07月26日至2026年07月01日内蒙古自治区人民医院实习</t>
  </si>
  <si>
    <t>2023年01月16日至2023年05月26日呼和浩特市太平庄卫生院工作</t>
  </si>
  <si>
    <t>2025年05月04日获得奖项：三好学生；2023年11月12日获得奖项：自治区学业奖学金；2024年11月12日获得奖项：自治区学业奖学金；2025年11月12日获得奖项：自治区学业奖学金</t>
  </si>
  <si>
    <t>d18847674969@163.com</t>
  </si>
  <si>
    <t>2000年07月20日</t>
  </si>
  <si>
    <t>内蒙古自治区赤峰市宁城县</t>
  </si>
  <si>
    <t>2023年09月01日至2026年06月30日河北医科大学内科学；2018年09月01日至2023年07月02日内蒙古科技大学包头医学院临床医学</t>
  </si>
  <si>
    <t>2023年09月01日至2026年06月30日河北医科大学第三医院实习；2021年09月01日至2023年06月01日乌兰察布市中心医院实习</t>
  </si>
  <si>
    <t>2025年10月10日在国际呼吸杂志(1673-436X),发表名为：肝硬化性乳糜胸1例并文献复习的论文</t>
  </si>
  <si>
    <t>2025年11月01日获得奖项：校级三等奖学金</t>
  </si>
  <si>
    <t>全国英语大学六级</t>
  </si>
  <si>
    <t>haoyurong2020@163.com</t>
  </si>
  <si>
    <t>内蒙古呼和浩特市赛罕区前不塔气村</t>
  </si>
  <si>
    <t>跑步、跳远等</t>
  </si>
  <si>
    <t>2021年05月06日至2022年07月31日乌达区人民医院工作</t>
  </si>
  <si>
    <t>15124835596@163.com</t>
  </si>
  <si>
    <t>1999年08月07日</t>
  </si>
  <si>
    <t>内蒙古自治区包头市</t>
  </si>
  <si>
    <t>2023年09月01日至2026年07月01日内蒙古医科大学内科学；2018年09月01日至2023年07月01日内蒙古科技大学包头医学院临床医学</t>
  </si>
  <si>
    <t>2023年08月01日至2026年05月31日内蒙古包钢医院实习；2020年09月01日至2023年06月01日包头医学院第二附属医院实习</t>
  </si>
  <si>
    <t>2024年11月01日在国际呼吸杂志(CN13-1368/R),发表名为：表达PD-L1的CD14++CD16+ 单核细胞与ARDS的因果关系：一项孟德尔随机化研究的论文</t>
  </si>
  <si>
    <t>2023年12月01日获得奖项：内蒙古自治区学业奖学金；2025年12月01日获得奖项：内蒙古自治区学业奖学金</t>
  </si>
  <si>
    <t>1805756140@qq.com</t>
  </si>
  <si>
    <t>2001年12月25日</t>
  </si>
  <si>
    <t>内蒙古乌兰察布</t>
  </si>
  <si>
    <t>2023年09月01日至2026年06月30日内蒙古医科大学内科学；2018年09月01日至2023年06月30日长治医学院临床医学</t>
  </si>
  <si>
    <t>953169225@qq.com</t>
  </si>
  <si>
    <t>1999年04月03日</t>
  </si>
  <si>
    <t>技师</t>
  </si>
  <si>
    <t>2025年06月18日</t>
  </si>
  <si>
    <t>内蒙古呼和浩特市新城区兴安北路俪晶阁</t>
  </si>
  <si>
    <t>2024年04月21日</t>
  </si>
  <si>
    <t>康复治疗初级师</t>
  </si>
  <si>
    <t>康复医学技术</t>
  </si>
  <si>
    <t>运动康复</t>
  </si>
  <si>
    <t>CET-4</t>
  </si>
  <si>
    <t>3474793572@qq.com</t>
  </si>
  <si>
    <t>2004年04月26日</t>
  </si>
  <si>
    <t>4年制</t>
  </si>
  <si>
    <t>2022年09月01日至2026年07月01日内蒙古科技大学包头医学院运动康复</t>
  </si>
  <si>
    <t>2025年07月01日至2026年05月26日包头市中心医院实习</t>
  </si>
  <si>
    <t>2025年05月29日获得奖项：三等奖</t>
  </si>
  <si>
    <t>971923230@qq.com</t>
  </si>
  <si>
    <t>2003年06月30日</t>
  </si>
  <si>
    <t>2025年06月23日</t>
  </si>
  <si>
    <t>山东省滨州市邹平市黛溪街道办事处韦家村</t>
  </si>
  <si>
    <t>2021年09月01日至2025年06月23日山东中医药大学运动康复</t>
  </si>
  <si>
    <t>2024年06月08日至2025年06月01日山东省济南市康复医院实习</t>
  </si>
  <si>
    <t>2024年06月05日至2025年06月01日山东省济南市康复医院工作</t>
  </si>
  <si>
    <t>2023年10月24日在《医学+》杂志社(10-1883/R),发表名为：《ACL撕裂患者的手术及临床康复治疗》的论文</t>
  </si>
  <si>
    <t>zjl09092023@163.com</t>
  </si>
  <si>
    <t>1999年09月28日</t>
  </si>
  <si>
    <t>内蒙古自治区包头市九原区麻池镇</t>
  </si>
  <si>
    <t>2025年04月20日</t>
  </si>
  <si>
    <t>康复治疗师初级</t>
  </si>
  <si>
    <t>2023年09月07日至2026年06月30日沈阳体育学院运动康复</t>
  </si>
  <si>
    <t>2021年06月30日至2022年06月30日包头市中心医院实习</t>
  </si>
  <si>
    <t>2025年03月26日在 Frontiers in Cell and Developmental Biology(ISSN / E-ISSN：2296-634X),发表名为：SIRT1 and exercise-induced bone metabolism: a regulatory nexus的论文；2024年10月29日在Stem Cell Research &amp; Therapy(ISSN / E-ISSN：1757-6512),发表名为：Emerging role and function of Hippo-YAP/TAZ signaling pathway in musculoskeletal disorders的论文；2024年05月10日在Frontiers in Cell and Developmental Biology(ISSN / E-ISSN：2296-634X),发表名为：Noncoding RNAs: the crucial role of programmed cell death in osteoporosis的论文</t>
  </si>
  <si>
    <t>17604899495@139.com</t>
  </si>
  <si>
    <t>1999年09月13日</t>
  </si>
  <si>
    <t>内蒙古自治区包头市九原区哈业胡同镇乌兰计七村</t>
  </si>
  <si>
    <t>2023年09月01日至2026年06月30日内蒙古医科大学运动医学；2018年09月01日至2023年06月27日内蒙古医科大学临床医学</t>
  </si>
  <si>
    <t>2022年12月01日在Renal Failure(1525-6049),发表名为：Prevalence of depression and anxiety and their predictors among patients undergoing maintenance hemodialysis in Northern China: a cross-sectional study的论文；2020年10月20日在医学与哲学(21-1093/R),发表名为：提高低年资医护人员医患沟通能力的探讨——以血液透析室为例的论文；2025年05月05日在中华肩肘外科电子杂志(11-9338/R),发表名为：肩袖损伤中脂肪浸润的研究进展的论文；2025年05月20日在中国微创外科杂志(11-4526/R),发表名为：后交叉韧带损伤重建后韧带移植物失效原因分析的论文；2022年07月28日在临床肾脏病杂志(42-1637/R),发表名为：内蒙古呼和浩特地区维持性血液透析患者抑郁状态的横断面调查及影响因素分析的论文</t>
  </si>
  <si>
    <t>2025年12月18日获得奖项：内蒙古自治区学业奖学金；2023年12月28日获得奖项：内蒙古自治区学业奖学金；2023年06月30日获得奖项：优秀学生奖学金（毕业生奖学金）三等；2023年06月30日获得奖项：优秀学生二等奖学金；2023年02月27日获得奖项：优秀学生一等奖学金；2023年02月27日获得奖项：优秀学生；2021年05月10日获得奖项：优秀学生三等奖学金；2020年06月29日获得奖项：优秀共青团员；2019年12月09日获得奖项：优秀学生二等奖学金；2019年12月09日获得奖项：优秀学生</t>
  </si>
  <si>
    <t>1109932664@qq.com</t>
  </si>
  <si>
    <t>1999年05月09日</t>
  </si>
  <si>
    <t>内蒙古自治区呼和浩特市赛罕区希望阳光苑</t>
  </si>
  <si>
    <t>3年（全日制）</t>
  </si>
  <si>
    <t>2023年09月01日至2026年07月01日内蒙古医科大学耳鼻咽喉科学；2017年09月01日至2022年07月01日内蒙古医科大学临床医学</t>
  </si>
  <si>
    <t>耳鼻喉科</t>
  </si>
  <si>
    <t>CET英语六级437</t>
  </si>
  <si>
    <t>zhangtianjin111@163.com</t>
  </si>
  <si>
    <t>1998年07月13日</t>
  </si>
  <si>
    <t>辽宁省阜新市细河区迎宾大街甲363-2-5门</t>
  </si>
  <si>
    <t>2022年06月05日至2023年08月31日无无；2017年09月01日至2022年06月05日大连医科大学临床医学；2023年09月01日至2026年06月30日内蒙古医科大学耳鼻咽喉科学</t>
  </si>
  <si>
    <t>2023年09月01日至2026年06月30日巴彦淖尔市医院实习</t>
  </si>
  <si>
    <t>2025年12月30日获得奖项：2024-2025内蒙古医科大学自治区学业奖学金；2024年12月30日获得奖项：2023-2024内蒙古医科大学硕士研究生三等奖奖学金；2025年03月13日获得奖项：2024年度住院医师规范化培训优秀住院医师</t>
  </si>
  <si>
    <t>zh980129@126.com</t>
  </si>
  <si>
    <t>1998年01月29日</t>
  </si>
  <si>
    <t>2022年09月01日至2025年06月30日内蒙古医科大学耳鼻咽喉科学</t>
  </si>
  <si>
    <t>1941939280@qq.com</t>
  </si>
  <si>
    <t>2002年06月17日</t>
  </si>
  <si>
    <t>2021年09月01日至2026年07月01日内蒙古科技大学包头医学院临床医学</t>
  </si>
  <si>
    <t>2024年07月01日至2026年06月01日包头市中心医院实习</t>
  </si>
  <si>
    <t>2024年09月01日获得奖项：十四届“挑战杯”内蒙古大学生创业计划竞赛铜奖</t>
  </si>
  <si>
    <t>六级水平</t>
  </si>
  <si>
    <t>2326463034@qq.com</t>
  </si>
  <si>
    <t>2001年07月17日</t>
  </si>
  <si>
    <t>2024年06月30日</t>
  </si>
  <si>
    <t>内蒙古自治区乌兰察布市集宁区</t>
  </si>
  <si>
    <t>2025年04月06日</t>
  </si>
  <si>
    <t>唱歌，打羽毛球</t>
  </si>
  <si>
    <t>唱歌，画画，朗诵</t>
  </si>
  <si>
    <t>四年</t>
  </si>
  <si>
    <t>康复医学治疗技术初级（士）</t>
  </si>
  <si>
    <t>2020年10月24日至2024年06月30日内蒙古民族大学康复治疗学</t>
  </si>
  <si>
    <t>2023年07月05日至2024年05月05日内蒙古民族大学附属医院康复保健院实习</t>
  </si>
  <si>
    <t>2024年08月01日至2026年03月03日集宁区中蒙医院工作</t>
  </si>
  <si>
    <t>2023年09月01日获得奖项：内蒙古民族大学校级三等奖学金、第九届大学生互联网+创新创业项目大赛二等奖</t>
  </si>
  <si>
    <t>61.00</t>
  </si>
  <si>
    <t>940532125@qq.com</t>
  </si>
  <si>
    <t>1998年08月21日</t>
  </si>
  <si>
    <t>内蒙古自治区呼和浩特市赛罕区名都中央广场住宅小区2单元2101</t>
  </si>
  <si>
    <t>2017年09月01日至2022年07月01日内蒙古科技大学包头医学院临床医学；2023年09月01日至2026年07月01日内蒙古医科大学眼科学</t>
  </si>
  <si>
    <t>请上传本科学历学位材料，需审核本科专业</t>
  </si>
  <si>
    <t>2816006535@qq.com</t>
  </si>
  <si>
    <t>河北省唐山市开平区马家沟街道新华楼</t>
  </si>
  <si>
    <t>2023年09月01日至2026年06月30日内蒙古医科大学眼科学；2017年09月01日至2022年06月30日河北医科大学临床学院临床医学</t>
  </si>
  <si>
    <t>2025年12月01日在国际眼科杂志(12),发表名为：MAPK信号通路在视网膜疾病中的调控机制和治疗靶点的论文</t>
  </si>
  <si>
    <t>1402747011@qq.com</t>
  </si>
  <si>
    <t>2000年11月04日</t>
  </si>
  <si>
    <t>内蒙古兴安盟乌兰浩特市林业小区</t>
  </si>
  <si>
    <t>2023年09月01日至2026年06月01日大连医科大学眼科学；2018年09月01日至2023年06月01日内蒙古民族大学临床医学</t>
  </si>
  <si>
    <t>2024年03月01日至2026年06月01日大连医科大学附属第二医院实习；2023年09月01日至2024年02月29日大连市第三人民医院实习；2022年06月01日至2023年06月01日赤峰市第二医院实习</t>
  </si>
  <si>
    <t>2025年05月01日获得奖项：大连医科大学二等学业奖学金；2024年05月01日获得奖项：大连医科大学三等学业奖学金；2024年11月01日获得奖项：中国国际大学生创新大赛（2024）校内选拔赛二等奖；2024年11月01日获得奖项：中国国际大学生创新大赛（2024）校内选拔赛一等奖</t>
  </si>
  <si>
    <t>2865885987@qq.com</t>
  </si>
  <si>
    <t>2002年06月04日</t>
  </si>
  <si>
    <t>高度近视植入icl后视觉质量的研究进展</t>
  </si>
  <si>
    <t>内蒙古巴彦淖尔市杭锦后旗</t>
  </si>
  <si>
    <t>平时爱好打羽毛球和参与桌游。打羽毛球让我对动态视觉和眼手协调有切身体会；桌游则锻炼了我的沟通表达能力和临场应变能力，能让我在工作中更好地与不同年龄段的顾客建立信任，准确理解他们的视觉需求。</t>
  </si>
  <si>
    <t>擅长与人沟通，有耐心</t>
  </si>
  <si>
    <t>两年</t>
  </si>
  <si>
    <t>四级</t>
  </si>
  <si>
    <t>875795320@qq.com</t>
  </si>
  <si>
    <t>2003年05月31日</t>
  </si>
  <si>
    <t>内蒙古自治区包头市九原区白音席勒街道景晟开元小区</t>
  </si>
  <si>
    <t>闲暇时间喜欢看书、慢跑、手工制作，性格沉稳细心，做事有耐心，责任心强。</t>
  </si>
  <si>
    <t>细心认真，有耐心，动手能力强，学习能力良好，责任心强。</t>
  </si>
  <si>
    <t>4年</t>
  </si>
  <si>
    <t>2022年08月20日至2026年06月30日天津医科大学临床医学院眼视光学</t>
  </si>
  <si>
    <t>2025年07月10日至2026年04月30日包头市朝聚眼科医院实习；2024年07月10日至2024年08月10日包头爱眼商贸有限公司实习；2023年09月10日至2024年06月10日天津市眼科医院视光中心实习</t>
  </si>
  <si>
    <t>1824919881@qq.com</t>
  </si>
  <si>
    <t>2002年03月29日</t>
  </si>
  <si>
    <t>内蒙古自治区巴彦淖尔市临河区东辰名苑13号楼</t>
  </si>
  <si>
    <t>打羽毛球、阅读、摄影、视频剪辑。</t>
  </si>
  <si>
    <t>2年制</t>
  </si>
  <si>
    <t>2020年09月01日至2023年07月01日内蒙古医科大学眼视光技术；2023年09月01日至2025年07月01日鄂尔多斯应用技术学院眼视光学</t>
  </si>
  <si>
    <t>2024年07月10日至2025年06月01日内蒙古医科大学附属医院实习；2022年07月01日至2023年06月01日内蒙古医科大学附属医院实习</t>
  </si>
  <si>
    <t>b15174920510@163.com</t>
  </si>
  <si>
    <t>1999年09月23日</t>
  </si>
  <si>
    <t>内蒙古包头市昆都仑区西友谊22街坊</t>
  </si>
  <si>
    <t>2023年09月01日至2026年06月30日吉林大学口腔医学；2018年09月01日至2023年06月27日内蒙古医科大学口腔医学</t>
  </si>
  <si>
    <t>2023年09月01日至2026年05月30日吉林大学口腔医院实习</t>
  </si>
  <si>
    <t>2025年06月28日在口腔医学(CN 32-1255/R),发表名为：牙本质粘接剂新型多用途单体的研究进展的论文</t>
  </si>
  <si>
    <t>口腔医学（口腔颌面外科）</t>
  </si>
  <si>
    <t>英语六级已过</t>
  </si>
  <si>
    <t>ff1878946389@163.com</t>
  </si>
  <si>
    <t>2000年08月14日</t>
  </si>
  <si>
    <t>创面愈合材料</t>
  </si>
  <si>
    <t>三年全日制</t>
  </si>
  <si>
    <t>口腔执业医师资格证</t>
  </si>
  <si>
    <t>2023年08月01日至2026年06月30日安徽医科大学口腔医学（口腔颌面外科）</t>
  </si>
  <si>
    <t>2023年08月01日至2026年04月30日安徽医科大学第一附属医院实习</t>
  </si>
  <si>
    <t>2025年11月22日在今日材料・生物(2590-0064),发表名为：金属多酚CA-V纳米酶通过破坏ROS炎症级联循环，促进急性伤口愈合的论文</t>
  </si>
  <si>
    <t>2025年12月30日获得奖项：校优秀研究生干部；2025年11月30日获得奖项：安徽医科大学研究生一等奖学金；2024年12月30日获得奖项：校三好研究生；2025年05月01日获得奖项：校优秀共产党员；2024年11月30日获得奖项：安徽医科大学研究生学业二等奖学金；2024年05月01日获得奖项：校优秀共产党员；2023年11月30日获得奖项：安徽医科大学研究生学业二等奖学金</t>
  </si>
  <si>
    <t>975878536@qq.com</t>
  </si>
  <si>
    <t>内蒙古鄂尔多斯市东胜区</t>
  </si>
  <si>
    <t>2023年09月01日至2026年06月01日内蒙古医科大学口腔医学</t>
  </si>
  <si>
    <t>15849338578@163.com</t>
  </si>
  <si>
    <t>1999年10月28日</t>
  </si>
  <si>
    <t>2023年09月01日至2026年06月06日内蒙古医科大学口腔医学</t>
  </si>
  <si>
    <t>2023年09月01日至2026年05月31日内蒙古自治区人民医院工作</t>
  </si>
  <si>
    <t>2026年02月01日在成都医学院学报(ISSN1674-2257),发表名为：千层纸素A抑制牙周炎骨吸收的作用与展望的论文</t>
  </si>
  <si>
    <t>tianzirong2024@163.com</t>
  </si>
  <si>
    <t>2000年04月29日</t>
  </si>
  <si>
    <t>内蒙古呼和浩特市和林格尔县</t>
  </si>
  <si>
    <t>全日制专业硕士研究生</t>
  </si>
  <si>
    <t>2023年09月01日至2026年07月01日内蒙古医科大学口腔医学</t>
  </si>
  <si>
    <t>大学英语四级（CET-4）</t>
  </si>
  <si>
    <t>1157601130@qq.com</t>
  </si>
  <si>
    <t>2001年08月26日</t>
  </si>
  <si>
    <t>山西省朔州市山阴县</t>
  </si>
  <si>
    <t>书法、画画、跳舞、摄影、运动</t>
  </si>
  <si>
    <t>书法、画画、细心严谨，耐心温柔，动手能力强。</t>
  </si>
  <si>
    <t>2021年09月01日至2025年06月30日吉林医药学院口腔医学技术</t>
  </si>
  <si>
    <t>2023年11月01日至2025年05月31日沈阳锦冠桥义齿有限公司实习</t>
  </si>
  <si>
    <t>2023年11月01日至2025年05月31日沈阳锦冠桥义齿有限公司工作</t>
  </si>
  <si>
    <t>2023年11月30日获得奖项：国家励志奖学金</t>
  </si>
  <si>
    <t>1813172087@qq.com</t>
  </si>
  <si>
    <t>2023年09月01日至2026年07月01日包头医学院麻醉学；2017年09月01日至2022年07月01日包头医学院麻醉学</t>
  </si>
  <si>
    <t>cx951710746@163.com</t>
  </si>
  <si>
    <t>1999年03月10日</t>
  </si>
  <si>
    <t>内蒙古自治区呼和浩特新城区成吉思汗大街福欣小区</t>
  </si>
  <si>
    <t>2023年09月01日至2026年06月30日内蒙古医科大学麻醉学；2017年09月01日至2022年06月30日内蒙古科技大学包头医学院麻醉学</t>
  </si>
  <si>
    <t>dlyooo@163.com</t>
  </si>
  <si>
    <t>2000年07月29日</t>
  </si>
  <si>
    <t>麻醉与脑功能</t>
  </si>
  <si>
    <t>内蒙古自治区鄂尔多斯市达拉特旗紫御花园</t>
  </si>
  <si>
    <t>游泳、养狗</t>
  </si>
  <si>
    <t>韩语简单听说能力</t>
  </si>
  <si>
    <t>2018年09月01日至2023年07月01日内蒙古医科大学麻醉学；2023年09月01日至2026年07月01日首都医科大学麻醉学</t>
  </si>
  <si>
    <t>2023年01月01日至2023年07月01日内蒙古医科大学麻醉科实习；2022年07月01日至2022年12月01日内蒙古医科大学（心内科、呼吸内科、内分泌科、胸外科等）实习；2023年09月01日至2026年07月01日首都医科大学附属北京世纪坛医院实习</t>
  </si>
  <si>
    <t>2023年09月01日至2026年05月31日首都医科大学附属北京世纪坛医院工作</t>
  </si>
  <si>
    <t>2025年08月13日在Molecular Pain(ISSN：1744-8069),发表名为：Application of XGBoost in the prediction  of acute postoperative pain after major  noncardiac surgery in older patients的论文</t>
  </si>
  <si>
    <t>2020年12月30日获得奖项：第六届全国大学生基础医学创新研究暨实验设计论坛优秀成果奖；2021年12月20日获得奖项：自治区奖学金；2024年07月16日获得奖项：2024 年北京市住院医师规范化培训麻醉专业委员会年会的“住培成果展示一麻醉技能操作-超声引导下神经阻滞”中荣获优胜奖；2024年11月30日获得奖项：首都医科大学学业奖学金；2025年07月13日获得奖项：2025 年北京市住院医师规范化培训麻醉专业委员会年会的“住培成果展示一麻醉技能操作-电子支气管镜引导气管插管”中荣获优胜奖；2025年11月30日获得奖项：首都医科大学学业奖学金</t>
  </si>
  <si>
    <t>1452089649@qq.com</t>
  </si>
  <si>
    <t>2023年07月23日至2026年07月01日内蒙古科技大学包头医学院麻醉学</t>
  </si>
  <si>
    <t>2021年06月01日至2022年05月31日内蒙古自治区人民医院实习</t>
  </si>
  <si>
    <t>请上传本科学历学位材料，确定本科是否满足专业要求</t>
  </si>
  <si>
    <t>3011905322@qq.com</t>
  </si>
  <si>
    <t>2000年06月07日</t>
  </si>
  <si>
    <t>内蒙古自治区兴安盟阿尔山市</t>
  </si>
  <si>
    <t>2023年09月01日至2026年07月01日内蒙古医科大学麻醉学；2018年09月01日至2023年07月01日内蒙古科技大学包头医学院麻醉学</t>
  </si>
  <si>
    <t>2023年09月01日至2026年06月30日内蒙古医科大学附属医院实习；2022年09月01日至2023年05月31日内蒙古自治区包钢三医院实习</t>
  </si>
  <si>
    <t>18847102306@163.com</t>
  </si>
  <si>
    <t>生物钟基因与老年术后认知功能障碍</t>
  </si>
  <si>
    <t>内蒙古自治区呼伦贝尔市鄂温克族自治旗大雁镇</t>
  </si>
  <si>
    <t>阅读</t>
  </si>
  <si>
    <t>2023年09月01日至2026年07月01日内蒙古医科大学麻醉学；2017年09月01日至2022年07月01日内蒙古医科大学麻醉学</t>
  </si>
  <si>
    <t>2023年10月01日至2026年06月30日内蒙古医科大学附属医院实习；2021年11月01日至2022年06月30日赤峰市医院实习</t>
  </si>
  <si>
    <t>2026年03月31日在国际麻醉学与复苏杂志(32-1761/R),发表名为：生物钟基因与认知障碍疾病的相关性研究进展的论文</t>
  </si>
  <si>
    <t>316652524@qq.com</t>
  </si>
  <si>
    <t>1998年08月08日</t>
  </si>
  <si>
    <t>呼和浩特市新城区八一小区26-2-602</t>
  </si>
  <si>
    <t>钢琴，绘画，游泳。</t>
  </si>
  <si>
    <t>热爱麻醉专业</t>
  </si>
  <si>
    <t>8</t>
  </si>
  <si>
    <t>2023年09月01日至2026年07月01日内蒙古医科大学麻醉学</t>
  </si>
  <si>
    <t>2020年05月05日至2022年06月30日内蒙古赤峰市医院实习</t>
  </si>
  <si>
    <t>2023年09月01日至2026年07月01日内蒙古医科大学附属医院工作</t>
  </si>
  <si>
    <t>2026年01月30日获得奖项：团队协助之星</t>
  </si>
  <si>
    <t>1481669127@qq.com</t>
  </si>
  <si>
    <t>围术期器官功能与保护</t>
  </si>
  <si>
    <t>2018年09月01日至2023年06月01日内蒙古科技大学包头医学院麻醉学；2023年09月01日至2026年06月30日内蒙古医科大学麻醉学</t>
  </si>
  <si>
    <t>2022年09月01日至2023年05月31日内蒙古包头市第二附属医院实习</t>
  </si>
  <si>
    <t>2025年08月01日在内蒙古医学杂志(1004-0951),发表名为：NLRP3炎症小体在创伤性脑损伤中的作用及研究进展的论文</t>
  </si>
  <si>
    <t>需补充本科学历学位确定专业</t>
  </si>
  <si>
    <t>CET6 544分</t>
  </si>
  <si>
    <t>xjy15661313038@126.com</t>
  </si>
  <si>
    <t>1999年08月01日</t>
  </si>
  <si>
    <t>儿童肝移植围术期器官保护</t>
  </si>
  <si>
    <t>内蒙古包头市固阳县锦绣鑫苑3号楼</t>
  </si>
  <si>
    <t>羽毛球、读书、乒乓球</t>
  </si>
  <si>
    <t>乒乓球</t>
  </si>
  <si>
    <t>2023年09月01日至2026年06月30日南开大学麻醉学；2018年09月01日至2023年06月30日内蒙古医科大学麻醉学</t>
  </si>
  <si>
    <t>2023年09月01日至2026年06月30日天津市第一中心医院实习；2021年12月30日至2023年06月30日赤峰市医院实习</t>
  </si>
  <si>
    <t>2025年04月11日在Scandinavian Journal of Gastroenterology(ISSN：0036-5521),发表名为：The pretransplant neutrophil–lymphocyte ratio is associated with postreperfusion  syndrome and short term outcomes after paediatric living-donor liver transplantation的论文；2026年02月07日在临床麻醉学杂志(ISSN：1004-5805；CN：32-1211/R),发表名为：患儿活体肝移植术中再灌注综合征危险因素分析和列线图模型建立的论文；2025年05月30日在实用器官移植电子杂志(CN 11-9334/R，ISSN 2095-5332),发表名为：肝移植围术期低体温多维度探索及管理策略进展的论文</t>
  </si>
  <si>
    <t>2023年12月22日获得奖项：2023-2025连续三年南开大学校公能奖学金；2019年12月19日获得奖项：2019-2021连续三年内蒙古医科大学校优秀学生奖学金；2024年08月02日获得奖项：天津市第一中心医院麻醉科基地临床技能比赛三等奖；2021年12月15日获得奖项：英语单项奖学金</t>
  </si>
  <si>
    <t>1145113938@qq.com</t>
  </si>
  <si>
    <t>1999年03月20日</t>
  </si>
  <si>
    <t>内蒙古自治区巴彦淖尔市乌拉特中旗</t>
  </si>
  <si>
    <t>2017年09月01日至2022年07月01日内蒙古医科大学麻醉学；2022年08月01日至2025年07月01日海军军医大学麻醉学</t>
  </si>
  <si>
    <t>2021年07月01日至2022年07月01日内蒙古医科大学附属医院实习</t>
  </si>
  <si>
    <t>1919101557@qq.com</t>
  </si>
  <si>
    <t>超声引导下冈下肌小圆肌筋膜间隙阻滞在肩关节镜手术中的应用</t>
  </si>
  <si>
    <t>呼和浩特市</t>
  </si>
  <si>
    <t>健身、跑步</t>
  </si>
  <si>
    <t>全身麻醉，重症急救，健身</t>
  </si>
  <si>
    <t>执业医师证书</t>
  </si>
  <si>
    <t>2023年08月01日至2026年06月30日哈尔滨医科大学麻醉学；2018年08月01日至2023年06月30日内蒙古科技大学包头医学院麻醉学</t>
  </si>
  <si>
    <t>2023年12月01日至哈尔滨医科大学第二附属医院实习；2022年09月01日至2023年11月01日包头市铁路医院实习</t>
  </si>
  <si>
    <t>2023年08月01日至2025年11月27日哈尔滨医科大学第二附属医院工作；2022年09月01日至2023年06月01日包头市铁路医院工作</t>
  </si>
  <si>
    <t>2022年12月01日获得奖项：两次国家励志奖学金、一次省自治区奖学金、四次学业一等奖学金；2025年11月27日获得奖项：哈医大二院麻醉科超声技能大赛学生组一等奖、两次学业二等奖学金、</t>
  </si>
  <si>
    <t>请上传本科学历学位，确定本科是否满足专业要求</t>
  </si>
  <si>
    <t>1827280070@qq.com</t>
  </si>
  <si>
    <t>1999年10月04日</t>
  </si>
  <si>
    <t>内蒙古自治区乌兰察布市察哈尔右翼前旗</t>
  </si>
  <si>
    <t>骑车、爬山、攀岩</t>
  </si>
  <si>
    <t>初级资格</t>
  </si>
  <si>
    <t>2023年09月01日至2026年06月30日中国医科大学麻醉学；2018年09月01日至2023年06月30日内蒙古医科大学麻醉学</t>
  </si>
  <si>
    <t>2022年09月01日至2023年05月31日赤峰市医院实习</t>
  </si>
  <si>
    <t>通过全国大学英语四、六级考试（CET）</t>
  </si>
  <si>
    <t>13074795345@163.com</t>
  </si>
  <si>
    <t>1999年08月17日</t>
  </si>
  <si>
    <t>2018年09月01日至2023年06月27日内蒙古医科大学临床医学；2023年09月01日至2026年07月01日内蒙古医科大学临床病理</t>
  </si>
  <si>
    <t>2022年07月01日至2023年02月07日呼和浩特市第一医院实习</t>
  </si>
  <si>
    <t>2025年01月28日在《临床与病理杂志》(ISSN：2095-6959  CN：43-1521/R),发表名为：《伴有极向反转的乳头状肾肿瘤1例并文献复习》的论文</t>
  </si>
  <si>
    <t>2021年10月16日获得奖项：获得2020-2021学年校级奖学金；2020年10月23日获得奖项：获得2019-2020学年校级奖学金；2019年10月15日获得奖项：获得2018-2019学年校级奖学金；2024年10月25日获得奖项：获得2023-2024学年自治区学业奖学金；2025年10月23日获得奖项：获得2024-2025学年自治区学业奖学金</t>
  </si>
  <si>
    <t>病理学</t>
  </si>
  <si>
    <t>英语六级、英语四级</t>
  </si>
  <si>
    <t>1290947987@qq.com</t>
  </si>
  <si>
    <t>1998年07月01日</t>
  </si>
  <si>
    <t>内蒙古自治区鄂尔多斯市乌审旗嘎鲁图镇</t>
  </si>
  <si>
    <t>执业医师证书，医师资格证书</t>
  </si>
  <si>
    <t>2023年09月01日至2026年06月30日大连医科大学临床病理</t>
  </si>
  <si>
    <t>请上传本科学历学位材料，确定本科专业是否符合要求</t>
  </si>
  <si>
    <t>457318951@qq.com</t>
  </si>
  <si>
    <t>2001年07月24日</t>
  </si>
  <si>
    <t>内蒙古乌兰察布市察哈尔右翼中旗</t>
  </si>
  <si>
    <t>2020年09月01日至2025年06月24日内蒙古医科大学临床医学</t>
  </si>
  <si>
    <t>2024年07月01日至2025年06月24日巴彦淖尔市医院实习</t>
  </si>
  <si>
    <t>病理学技术</t>
  </si>
  <si>
    <t>英语六级（503分）</t>
  </si>
  <si>
    <t>974468384@qq.com</t>
  </si>
  <si>
    <t>1997年08月20日</t>
  </si>
  <si>
    <t>内蒙古呼和浩特市新城区胜利路铁路小区</t>
  </si>
  <si>
    <t>2023年09月01日至2026年06月01日内蒙古医科大学免疫学；2016年09月01日至2021年06月01日郑州大学临床医学</t>
  </si>
  <si>
    <t>2021年08月01日至2023年08月01日锡盟中心医院实习；2020年08月01日至2021年07月01日内蒙古医科大学附属医院实习</t>
  </si>
  <si>
    <t>2025年03月01日在中国实验诊断学(349-356),发表名为：mTOR信号通路在脂噬相关疾病中的作用与调控机制的论文；2024年08月01日在Journal of translational medicine(10.1186/s12967-024-05860-x.),发表名为：HAS-CIRCpedia-5280 sponges miR-4712-5p inhibited colon cancer autophagyinduced by human beta-defensin-1的论文</t>
  </si>
  <si>
    <t>2018年09月01日获得奖项：2017-2018年度社会服务先进个人；2019年09月01日获得奖项：2018-2019年度优秀青年志愿者；2019年09月01日获得奖项：优秀学生干部；2018年09月01日获得奖项：优秀学生干部；2017年09月01日获得奖项：优秀学生干部；2016年09月01日获得奖项：优秀学生干部</t>
  </si>
  <si>
    <t>英语四级证书</t>
  </si>
  <si>
    <t>3028850182@qq.com</t>
  </si>
  <si>
    <t>2002年03月25日</t>
  </si>
  <si>
    <t>河北省张家口市阳原县辛堡乡南辛庄村</t>
  </si>
  <si>
    <t>2021年09月05日至2026年07月02日内蒙古科技大学包头医学院临床医学</t>
  </si>
  <si>
    <t>2025年06月23日至2026年05月29日包头市中心医院实习</t>
  </si>
  <si>
    <t>2025年03月14日获得奖项：花蕾计划立项；2023年10月12日获得奖项：大学生创新创业训练计划项目立项；2024年09月06日获得奖项：第十四届挑战杯内蒙古大学生 创业计划金奖；2024年09月01日获得奖项：中国国际大学生创新大赛银奖；2023年09月01日获得奖项：第九届中国国际大学生创新创业大赛银奖</t>
  </si>
  <si>
    <t>本科学历学位上传有误，打不开</t>
  </si>
  <si>
    <t>2778782001@qq.com</t>
  </si>
  <si>
    <t>1998年10月03日</t>
  </si>
  <si>
    <t>中枢神经系统磁共振成像</t>
  </si>
  <si>
    <t>山西省大同市云冈区A区</t>
  </si>
  <si>
    <t>2017年09月01日至2022年06月30日山西医科大学医学影像学；2023年07月01日至2026年06月30日内蒙古医科大学放射影像学</t>
  </si>
  <si>
    <t>2021年07月01日至2022年06月30日运城市中心医院实习</t>
  </si>
  <si>
    <t>2024年10月27日在Lupus Science &amp; Medicine(ISSN：2053-8790),发表名为：Altered structural and functional  homotopic connectivity associated with  cognitive changes in SLE的论文；2025年09月01日在磁共振成像(ISSN 1674-8034；CN 11-5902/R),发表名为：3D-ASL 技术在神经精神性狼疮患者脑血流灌注中的应用研究的论文；2025年06月01日在放射学实践(ISSN：1000-0313；CN：42-1208/R),发表名为：系统性红斑狼疮脑血管损伤的MRI研究的论文</t>
  </si>
  <si>
    <t>2024年12月31日获得奖项：内蒙古自治区奖学金；2023年12月28日获得奖项：内蒙古自治区学业奖学金</t>
  </si>
  <si>
    <t>放射医学(医学影像学)</t>
  </si>
  <si>
    <t>by121366@qq.com</t>
  </si>
  <si>
    <t>1998年01月12日</t>
  </si>
  <si>
    <t>退回修改，上传本科学历学位证</t>
  </si>
  <si>
    <t>1505579840@qq.com</t>
  </si>
  <si>
    <t>1999年10月15日</t>
  </si>
  <si>
    <t>乳腺癌分子影像</t>
  </si>
  <si>
    <t>2023年09月01日至2026年07月01日内蒙古医科大学核医学；2017年09月01日至2022年07月01日内蒙古科技大学包头医学院医学影像学</t>
  </si>
  <si>
    <t>2026年06月07日在中国医学影像学(ISSN 1005-5185),发表名为：PET多种分子探针显像及新技术在乳腺癌精准诊疗中的应用与研究进展的论文；2024年09月25日在国际放射医学核医学杂志(ISSN 1673-4114),发表名为：PET/CT在原发性肺淋巴瘤诊断和疗效评估中的应用进展的论文</t>
  </si>
  <si>
    <t>CET6 446分</t>
  </si>
  <si>
    <t>2410834239@qq.com</t>
  </si>
  <si>
    <t>2000年09月02日</t>
  </si>
  <si>
    <t>内蒙古自治区呼和浩特市清水河县城关镇水岸国际小区</t>
  </si>
  <si>
    <t>2018年09月01日至2023年06月30日内蒙古医科大学医学影像学；2023年09月01日至2026年07月01日内蒙古医科大学放射影像学</t>
  </si>
  <si>
    <t>2968866058@qq.com</t>
  </si>
  <si>
    <t>2000年04月23日</t>
  </si>
  <si>
    <t>执业范围为医学影像和放射治疗专业的医师资格证，医学影像学专业医师资格证书</t>
  </si>
  <si>
    <t>2023年09月01日至2026年06月30日内蒙古医科大学放射影像学；2018年09月01日至2023年06月30日内蒙古科技大学包头医学院医学影像学</t>
  </si>
  <si>
    <t>2987863967@qq.com</t>
  </si>
  <si>
    <t>1998年10月02日</t>
  </si>
  <si>
    <t>内蒙古自治区鄂尔多斯市东胜区鄂尔多斯市中心医院</t>
  </si>
  <si>
    <t>取得执业医师证书</t>
  </si>
  <si>
    <t>2017年09月01日至2022年06月30日山西医科大学医学影像学；2023年09月01日至2026年06月30日那内蒙古医科大学放射影像学</t>
  </si>
  <si>
    <t>2021年06月30日至2022年05月31日国药同煤总医院实习</t>
  </si>
  <si>
    <t>2023年12月15日获得奖项：校级奖学金</t>
  </si>
  <si>
    <t>15947180643@163.com</t>
  </si>
  <si>
    <t>1998年09月18日</t>
  </si>
  <si>
    <t>内蒙古自治区巴彦淖尔市乌拉特中旗石哈河镇双盛美村羊盘组</t>
  </si>
  <si>
    <t>2023年08月31日至2026年06月30日内蒙古医科大学放射影像学</t>
  </si>
  <si>
    <t>2826286440@qq.com</t>
  </si>
  <si>
    <t>1999年05月31日</t>
  </si>
  <si>
    <t>2023年09月01日至2026年07月01日内蒙古医科大学放射影像学</t>
  </si>
  <si>
    <t>2025年11月01日在中国CT和MRI杂志(ISSN 1672-5131),发表名为：MRI影像组学预测前列腺癌骨转移的Meta分析的论文；2025年02月01日在国际医学放射学杂志(ISSN 1674-1897),发表名为：基于多参数MRI的人工智能预测前列腺癌生化复发的研究进展的论文</t>
  </si>
  <si>
    <t>2025年10月01日获得奖项：内蒙古自治区级奖学金</t>
  </si>
  <si>
    <t>2664098514@qq.com</t>
  </si>
  <si>
    <t>1998年07月31日</t>
  </si>
  <si>
    <t>影像诊断、CT导向下穿刺活检</t>
  </si>
  <si>
    <t>内蒙古自治区呼和浩特市赛罕区桥华世纪村C区8号楼4#401</t>
  </si>
  <si>
    <t>2023年08月23日至2026年06月30日包头医学院放射影像学；2017年09月01日至2022年07月02日包头医学院医学影像学</t>
  </si>
  <si>
    <t>2022年08月01日至2023年06月20日响水县中医院工作</t>
  </si>
  <si>
    <t>2025年05月04日获得奖项：优秀学生干部</t>
  </si>
  <si>
    <t>86.00</t>
  </si>
  <si>
    <t>1310775955@qq.com</t>
  </si>
  <si>
    <t>肾脑联合、脑类淋巴系统</t>
  </si>
  <si>
    <t>2026年07月16日</t>
  </si>
  <si>
    <t>呼和浩特市托克托县</t>
  </si>
  <si>
    <t>2023年09月01日至2026年07月16日南开大学放射影像学；2018年09月01日至2023年06月27日内蒙古医科大学医学影像学</t>
  </si>
  <si>
    <t>2023年09月01日至2026年07月01日天津市第一中心医院实习</t>
  </si>
  <si>
    <t>请上传本科学历学位证明</t>
  </si>
  <si>
    <t>15024914726@163.com</t>
  </si>
  <si>
    <t>1998年12月24日</t>
  </si>
  <si>
    <t>2017年09月01日至2022年06月28日内蒙古医科大学医学影像学；2023年09月01日至2026年06月30日内蒙古医科大学放射影像学</t>
  </si>
  <si>
    <t>2022年07月01日至2023年08月31日无工作</t>
  </si>
  <si>
    <t>2023年12月28日获得奖项：内蒙古医科大学硕士研究生二等奖</t>
  </si>
  <si>
    <t>2754211255@qq.com</t>
  </si>
  <si>
    <t>2002年06月29日</t>
  </si>
  <si>
    <t>内蒙古自治区乌兰察布市凉城县岱海镇外贸小区</t>
  </si>
  <si>
    <t>2021年09月01日至2025年07月01日鄂尔多斯应用技术学院医学影像技术</t>
  </si>
  <si>
    <t>2024年07月08日至2025年06月08日内蒙古鄂尔多斯市中心医院东胜区实习</t>
  </si>
  <si>
    <t>2025年10月01日至内蒙古乌兰察布市凉城县人民医院工作</t>
  </si>
  <si>
    <t>2023年05月01日获得奖项：2022年度优秀共青团员；2023年05月01日获得奖项：2023年度三好学生；2025年05月01日获得奖项：2025年度优秀毕业生；2025年05月01日获得奖项：2025年度三好学生；2025年06月01日获得奖项：2025届优秀学士学位论文；2023年10月01日获得奖项：国家大学生创新创业训练计划国家立项；2022年11月15日获得奖项：2022外研社国才杯全国英语写作大赛内蒙古赛区三等奖；2024年09月01日获得奖项：第十四届挑战杯内蒙古大学生创业计划竞赛铜奖；2024年06月01日获得奖项：第四届外研社词达人杯全国大学生英语词汇能力大赛内蒙古赛区三等奖；2024年05月19日获得奖项：2024年全国大学生英语竞赛C类一等奖；2023年06月03日获得奖项：2023年全国大学生英语竞赛C类二等奖；2022年10月23日获得奖项：2022年全国大学生英语竞赛C类二等奖；2023年11月05日获得奖项：2023外研社国才杯全国英语笔译大赛内蒙古赛区铜奖；2023年11月05日获得奖项：2023外研社国才杯全国英语演讲大赛内蒙古赛区铜奖；2023年11月05日获得奖项：2023外研社国才杯全国英语写作大赛内蒙古赛区铜奖；2021年11月07日获得奖项：2021外研社国才杯全国英语写作大赛内蒙古三等奖；2023年06月07日获得奖项：内蒙古自治区高等学校三好学生；2022年12月24日获得奖项：2022年度国家励志奖学金；2023年12月01日获得奖项：2023年度国家奖学金；2024年11月01日获得奖项：2024年度乌兰夫奖学金</t>
  </si>
  <si>
    <t>放射医学技术(医学影像技术)</t>
  </si>
  <si>
    <t>1244917557@qq.com</t>
  </si>
  <si>
    <t>2004年07月26日</t>
  </si>
  <si>
    <t>内蒙古自治区额尔古纳市红平小区1单元501</t>
  </si>
  <si>
    <t>2025年06月23日至2026年05月04日包头市中心医院实习</t>
  </si>
  <si>
    <t>2023年09月01日获得奖项：内蒙古民族大学奖学金</t>
  </si>
  <si>
    <t>2765116398@qq.com</t>
  </si>
  <si>
    <t>2001年04月11日</t>
  </si>
  <si>
    <t>2025年06月27日</t>
  </si>
  <si>
    <t>内蒙古呼和浩特市玉泉区恒昌小区</t>
  </si>
  <si>
    <t>2020年09月01日至2025年06月27日鄂尔多斯应用技术学院医学影像技术</t>
  </si>
  <si>
    <t>2024年07月01日至2025年05月25日呼和浩特市第一医院实习</t>
  </si>
  <si>
    <t>2026年03月02日至无工作</t>
  </si>
  <si>
    <t>2025年12月30日在无(无),发表名为：无的论文</t>
  </si>
  <si>
    <t>2026年03月02日获得奖项：无</t>
  </si>
  <si>
    <t>1350428635@qq.com</t>
  </si>
  <si>
    <t>2002年07月04日</t>
  </si>
  <si>
    <t>2025年06月07日</t>
  </si>
  <si>
    <t>内蒙古呼和浩特市武川县林业局家属楼</t>
  </si>
  <si>
    <t>四年制</t>
  </si>
  <si>
    <t>2021年09月01日至2025年06月07日内蒙古民族大学医学影像技术</t>
  </si>
  <si>
    <t>2024年07月01日至内蒙古国际蒙医院实习</t>
  </si>
  <si>
    <t>2023年05月10日获得奖项：英语模拟大赛一等奖</t>
  </si>
  <si>
    <t>508166189@qq.com</t>
  </si>
  <si>
    <t>2001年10月11日</t>
  </si>
  <si>
    <t>内蒙古乌兰察布市集宁区</t>
  </si>
  <si>
    <t>初级（士)</t>
  </si>
  <si>
    <t>2020年09月01日至2024年07月01日内蒙古科技大学包头医学院医学影像技术</t>
  </si>
  <si>
    <t>2023年11月01日至2024年06月01日包头市中心医院实习；2023年06月01日至2023年11月01日包头医学院第二附属医院实习</t>
  </si>
  <si>
    <t>2024年09月01日至2024年12月01日内蒙古医科大学附属医院工作；2024年12月01日至2026年02月01日鄂尔多斯市中心医院工作</t>
  </si>
  <si>
    <t>2021年05月20日获得奖项：三好学生；2024年07月01日获得奖项：优秀毕业生；2023年10月21日获得奖项：第十届“泰山杯”全国医学影像技能大赛</t>
  </si>
  <si>
    <t>英语CTE4</t>
  </si>
  <si>
    <t>1175364617@qq.com</t>
  </si>
  <si>
    <t>2001年02月26日</t>
  </si>
  <si>
    <t>2024年06月28日</t>
  </si>
  <si>
    <t>内蒙古丰镇市学府花园</t>
  </si>
  <si>
    <t>放射医学技术</t>
  </si>
  <si>
    <t>2020年09月01日至2024年06月28日鄂尔多斯应用技术学院医学影像技术</t>
  </si>
  <si>
    <t>2023年07月01日至2024年06月01日乌兰察布市中心医院实习</t>
  </si>
  <si>
    <t>2024年05月29日获得奖项：三好学生；2024年03月04日获得奖项：自治区励志奖学金；2022年12月24日获得奖项：自治区励志奖学金；2022年06月28日获得奖项：校级二等奖学金</t>
  </si>
  <si>
    <t>1773015891@qq.com</t>
  </si>
  <si>
    <t>2003年10月01日</t>
  </si>
  <si>
    <t>画画、跑步等兴趣爱好广泛。自学了 PS、PRO 等绘画软件，当前操作熟练，在校期间完成设计作品超过 1000 张</t>
  </si>
  <si>
    <t>画画</t>
  </si>
  <si>
    <t>2022年09月01日至2026年07月01日内蒙古科技大学包头医学院医学影像技术</t>
  </si>
  <si>
    <t>2025年06月30日至内蒙古自治区人民医院实习</t>
  </si>
  <si>
    <t>2025年05月01日获得奖项：三好学生；2023年10月01日获得奖项：优秀团员；2024年10月01日获得奖项：自治区励志奖学金；2023年10月01日获得奖项：国家励志奖学金</t>
  </si>
  <si>
    <t>zhoupy952@163.com</t>
  </si>
  <si>
    <t>2002年12月01日</t>
  </si>
  <si>
    <t>乌兰察布市丰镇市新城区学府花园</t>
  </si>
  <si>
    <t>阅读、慢跑、听音乐</t>
  </si>
  <si>
    <t>工作认真负责，细心严谨，善于学习，团队协作能力良好</t>
  </si>
  <si>
    <t>放射医学技术（士）</t>
  </si>
  <si>
    <t>2020年09月18日至2024年06月25日内蒙古科技大学包头医学院医学影像技术</t>
  </si>
  <si>
    <t>2023年07月10日至2024年05月24日包头医学院第二附属医院实习</t>
  </si>
  <si>
    <t>2024年07月03日至丰镇市中蒙医院工作</t>
  </si>
  <si>
    <t>chang2309323291@qq.com</t>
  </si>
  <si>
    <t>1999年12月06日</t>
  </si>
  <si>
    <t>３年制</t>
  </si>
  <si>
    <t>2018年09月01日至2023年06月30日内蒙古医科大学医学影像学；2023年01月09日至2026年06月30日内蒙古医科大学超声医学</t>
  </si>
  <si>
    <t>2024年12月31日获得奖项：2024年硕士研究生自治区奖学金</t>
  </si>
  <si>
    <t>超声医学与技术</t>
  </si>
  <si>
    <t>CET-6级</t>
  </si>
  <si>
    <t>guoyuanhao99@163.com</t>
  </si>
  <si>
    <t>1999年03月09日</t>
  </si>
  <si>
    <t>肺超声</t>
  </si>
  <si>
    <t>2023年09月01日至2026年07月31日内蒙古医科大学超声医学</t>
  </si>
  <si>
    <t>2023年09月01日至2026年05月31日鄂尔多斯市中心医院实习</t>
  </si>
  <si>
    <t>2025年12月30日获得奖项：2024-2025学年内蒙古医科大学优秀学生；2025年12月30日获得奖项：2024-2025学年内蒙古自治区学业奖学金；2024年12月30日获得奖项：2023-2024学年内蒙古医科大学优秀学生干部；2024年12月30日获得奖项：2023-2024学年内蒙古自治区学业奖学金</t>
  </si>
  <si>
    <t>补充硕士学历学位，岗位需满足硕士、本科专业要求，传一个不行</t>
  </si>
  <si>
    <t>1455339359@qq.com</t>
  </si>
  <si>
    <t>乳腺方向</t>
  </si>
  <si>
    <t>2024年09月03日</t>
  </si>
  <si>
    <t>运动/歌曲</t>
  </si>
  <si>
    <t>擅长使用R语言等</t>
  </si>
  <si>
    <t>执业医师证</t>
  </si>
  <si>
    <t>2023年09月01日至2026年06月01日内蒙古科技大学包头医学院超声医学</t>
  </si>
  <si>
    <t>2023年08月01日至2026年06月01日内蒙古自治区人民医院实习</t>
  </si>
  <si>
    <t>2025年06月11日在内蒙古医学杂志(1004-0951),发表名为：超声弹性成像在诊断乳腺癌级评价腋窝淋巴结转移中的研究进展的论文；2025年12月01日在分子影像学杂志(1674-4500),发表名为：基于多模态超声和血清炎性指标构建列线图预测浸润性乳腺癌组织学分级的论文；2025年12月01日在实用临床医药杂志(1672-2353),发表名为：多模态列线图预测乳腺癌淋巴结转移的研究进展：临床，影像与基于组学整合的论文</t>
  </si>
  <si>
    <t>2025年11月01日获得奖项：自治区学业奖；2024年11月01日获得奖项：校级奖学金；2023年11月01日获得奖项：校级奖学金；2025年05月04日获得奖项：校级三好学生</t>
  </si>
  <si>
    <t>提供本科学历学位证明，本科需符合专业要求</t>
  </si>
  <si>
    <t>1079174959@qq.com</t>
  </si>
  <si>
    <t>2023年03月08日至2026年07月01日包头医学院超声医学</t>
  </si>
  <si>
    <t>13154725296@163.com</t>
  </si>
  <si>
    <t>1998年06月09日</t>
  </si>
  <si>
    <t>内蒙古包头市青山区春光小区七区十栋三单元</t>
  </si>
  <si>
    <t>2023年09月01日至2026年07月01日内蒙古科技大学包头医学院超声医学；2016年09月01日至2021年07月02日内蒙古科技大学包头医学院医学影像学</t>
  </si>
  <si>
    <t>2023年09月01日至包头医学院第一附属医院实习</t>
  </si>
  <si>
    <t>2022年08月01日至包头市石拐区医院工作</t>
  </si>
  <si>
    <t>2025年05月23日在包头医学院学报(1006-740X),发表名为：1例人表皮生长因子受体2低表达乳腺黏液癌的超声表现、病理分型及文献复习的论文；2025年11月18日在中国超声医学杂志(1002-0101),发表名为：微波消融与手术切除治疗被膜受侵cN0期甲状腺微小乳头状癌的临床疗效对比的论文</t>
  </si>
  <si>
    <t>1534027952@qq.com</t>
  </si>
  <si>
    <t>1999年10月05日</t>
  </si>
  <si>
    <t>内蒙古自治区鄂尔多斯市杭锦旗 锡尼镇民生小区E区12号楼三单元501</t>
  </si>
  <si>
    <t>2024年10月18日</t>
  </si>
  <si>
    <t>2023年09月01日至2026年06月30日大连医科大学超声医学；2018年09月01日至2023年06月30日内蒙古医科大学医学影像学</t>
  </si>
  <si>
    <t>2022年06月01日至2023年06月30日内蒙古医科大学实习</t>
  </si>
  <si>
    <t>2024年10月15日在Journal of Medical Biochemistry(1452-8258),发表名为：SHEAR WAVE ELASTOGRAPHY TO EVALUATE THE EFFECT OF SERUM URIC ACID LEVELS ON CAROTID ARTERY ELASTICITY IN PATIENTS WITH HIGH-NORMAL BLOOD PRESSURE的论文</t>
  </si>
  <si>
    <t>2025年10月24日获得奖项：国家奖学金；2024年10月25日获得奖项：三等奖学金；2023年10月20日获得奖项：二等奖学金</t>
  </si>
  <si>
    <t>大学英语六级已通过</t>
  </si>
  <si>
    <t>1149959970@qq.com</t>
  </si>
  <si>
    <t>1999年03月23日</t>
  </si>
  <si>
    <t>超声诊断及超声介入</t>
  </si>
  <si>
    <t>内蒙古巴彦淖尔市乌拉特前旗</t>
  </si>
  <si>
    <t>2023年09月01日至2026年06月30日内蒙古医科大学超声医学；2017年09月01日至2022年07月10日大连大学临床医学</t>
  </si>
  <si>
    <t>2025年12月15日在内蒙古医科大学学报(ISSN 2095-512X),发表名为：纳秒刀消融在恶性肿瘤治疗中的应用及进展的论文</t>
  </si>
  <si>
    <t>2025年12月26日获得奖项：内蒙古自治区学业奖学金；2023年12月28日获得奖项：内蒙古自治区学业奖学金</t>
  </si>
  <si>
    <t>w1607409720@163.com</t>
  </si>
  <si>
    <t>2000年01月24日</t>
  </si>
  <si>
    <t>腹部超声</t>
  </si>
  <si>
    <t>内蒙古包头市青山区青福新城</t>
  </si>
  <si>
    <t>2018年09月01日至2023年06月30日内蒙古医科大学医学影像学；2023年09月01日至2026年06月30日内蒙古医科大学超声医学</t>
  </si>
  <si>
    <t>2025年10月17日获得奖项：内蒙古自治区学业奖学金；2024年10月18日获得奖项：内蒙古自治区学业奖学金；2023年10月12日获得奖项：内蒙古自治区学业奖学金</t>
  </si>
  <si>
    <t>1260004983@qq.com</t>
  </si>
  <si>
    <t>1997年10月06日</t>
  </si>
  <si>
    <t>内蒙古自治区巴彦淖尔市临河区欧洲假日</t>
  </si>
  <si>
    <t>全国大学英语六级（CET-6）</t>
  </si>
  <si>
    <t>315727842@qq.com</t>
  </si>
  <si>
    <t>内蒙古巴彦淖尔市五原县华程园小区4#2#201</t>
  </si>
  <si>
    <t>2018年08月25日至2023年06月30日内蒙古医科大学医学影像学；2023年08月01日至2026年06月30日内蒙古医科大学超声医学</t>
  </si>
  <si>
    <t>2026年04月01日在中国医学影像学(CN 11-3154/R),发表名为：基于多模态超声的卵圆孔未闭合并偏头痛患者临床症状改善相关因素分析的论文；2026年05月01日在中国医学影像技术(CN 11-1881/R),发表名为：影像学检查在卵圆孔未闭相关偏头痛诊疗中的研究进展的论文；2024年05月01日在中华临床医师杂志（电子版）(CN 11-9147/R),发表名为：靶向超声造影技术在动脉粥样硬化治疗中的应用进展的论文</t>
  </si>
  <si>
    <t>2025年08月31日获得奖项：内蒙古自治区学业奖学金；2024年08月31日获得奖项：内蒙古医科大学优秀学生；2024年08月31日获得奖项：内蒙古自治区奖学金</t>
  </si>
  <si>
    <t>18547881124@163.com</t>
  </si>
  <si>
    <t>1997年11月24日</t>
  </si>
  <si>
    <t>超声诊断与介入</t>
  </si>
  <si>
    <t>内蒙古自治区巴彦淖尔市临河区景辰花园</t>
  </si>
  <si>
    <t>2023年09月01日至2026年06月30日内蒙古科技大学包头医学院超声医学；2016年09月01日至2021年06月24日内蒙古医科大学医学影像学</t>
  </si>
  <si>
    <t>2023年09月01日至2026年05月31日内蒙古自治区人民医院实习</t>
  </si>
  <si>
    <t>2025年05月04日获得奖项：包头医学院三好学生；2024年12月20日获得奖项：研究生创新创业大赛三等奖；2025年10月20日获得奖项：2024年度一等奖学金；2024年10月20日获得奖项：2023年度三等奖学金</t>
  </si>
  <si>
    <t>请补充本科学历学位材料，确定本科专业</t>
  </si>
  <si>
    <t>13084718708@163.com</t>
  </si>
  <si>
    <t>2000年01月04日</t>
  </si>
  <si>
    <t>病原菌致病及耐药机制</t>
  </si>
  <si>
    <t>内蒙古自治区赤峰市巴林右旗大板镇维多利小区D座</t>
  </si>
  <si>
    <t>2018年09月01日至2022年06月28日内蒙古医科大学医学检验技术；2023年09月01日至2026年07月01日内蒙古医科大学临床检验诊断学</t>
  </si>
  <si>
    <t>2021年07月05日至2022年06月24日内蒙古医科大学实习</t>
  </si>
  <si>
    <t>2025年07月28日在FRONTIERS IN MICROBIOLOGY(1664-302X),发表名为：Intracellular invasion potential and pathogenic effects of Corynebacterium striatum clinical  isolates in human airway epithelial cells的论文</t>
  </si>
  <si>
    <t>2025年09月25日获得奖项：国家奖学金</t>
  </si>
  <si>
    <t>医学检验学</t>
  </si>
  <si>
    <t>1515003562@qq.com</t>
  </si>
  <si>
    <t>内蒙古自治区乌兰察布市商都县阳光佳苑小区</t>
  </si>
  <si>
    <t>2023年09月01日至2026年07月01日内蒙古科技大学包头医学院临床检验诊断学</t>
  </si>
  <si>
    <t>2022年06月01日至2023年06月01日郴州市第四人民医院实习</t>
  </si>
  <si>
    <t>2025年09月18日在医学综述(CN 11-3553/R‌),发表名为：高尿酸与心血管疾病相关性的研究进展的论文</t>
  </si>
  <si>
    <t>631704650@qq.com</t>
  </si>
  <si>
    <t>1994年11月13日</t>
  </si>
  <si>
    <t>骨骼肌损伤的发病机理研究</t>
  </si>
  <si>
    <t>中级</t>
  </si>
  <si>
    <t>2024年07月17日</t>
  </si>
  <si>
    <t>内蒙古自治区巴彦淖尔市临河区河套名都</t>
  </si>
  <si>
    <t>2019年06月02日</t>
  </si>
  <si>
    <t>三</t>
  </si>
  <si>
    <t>临床医学检验技术（中级）</t>
  </si>
  <si>
    <t>内蒙古自治区巴彦淖尔市乌拉特后旗</t>
  </si>
  <si>
    <t>海南医科大学第二附属医院</t>
  </si>
  <si>
    <t>2011年09月01日至2015年06月12日内蒙古民族大学医学检验；2015年09月01日至2018年06月20日中国医科大学医学实验学；2020年09月01日至2024年07月17日苏州大学基础医学（医学细胞与分子生物学）</t>
  </si>
  <si>
    <t>2014年07月07日至2015年05月20日内蒙古民族大学附属医院实习</t>
  </si>
  <si>
    <t>2025年03月01日至2025年07月01日海南医科大学第二附属医院工作；2018年07月01日至2020年07月01日巴彦淖尔市医院工作</t>
  </si>
  <si>
    <t>2017年12月01日在AIDS Research and Human Retroviruses(0889-2229),发表名为：Near Full-Length Genome Sequence of a Novel HIV-1 Second-Generation Recombinant Form (CRF01_AE/CRF07_BC) Detected Among Blood Donors in North China的论文；2022年06月14日在Cell reports(2211-1247),发表名为：Satellite cell-specific deletion of Cipc alleviates myopathy in mdx mice的论文；2023年09月03日在MedComm(2688-2663),发表名为：Zyxin inhibits the epithelial-mesenchymal transition process in gastric cancer by upregulating SIRT1的论文；2024年05月21日在PNAS(0027-8424),发表名为：Deletion of TECRL promotes skeletal muscle repair by up-regulating EGR2的论文；2024年08月23日在Frontiers in immunology(1664-3224),发表名为：From mitochondria to tumor suppression: ACAT1's crucial role in gastric cancer的论文；2025年07月18日在Frontiers in immunology(1664-3224),发表名为：FBXL3 serves as a suppressor of regenerative myogenesis的论文；2025年08月30日在Biochemical and Biophysical Research Communications(0006-291X),发表名为：FBXL3 deletion mitigates myopathy in mdx mice through upregulation of myogenin的论文</t>
  </si>
  <si>
    <t>2017年06月13日获得奖项：二等硕士研究生学业奖学金；2017年11月20日获得奖项：硕士研究生国家奖学金；2017年12月18日获得奖项：中国医科大学优秀毕业研究生；2018年01月01日获得奖项：辽宁省优秀毕业生；2018年05月30日获得奖项：三等硕士研究生学业奖学金；2020年11月30日获得奖项：二等博士研究生学业奖学金；2021年11月30日获得奖项：二等博士研究生学业奖学金；2022年12月05日获得奖项：二等博士研究生学业奖学金</t>
  </si>
  <si>
    <t>2770780976@qq.com</t>
  </si>
  <si>
    <t>2001年04月18日</t>
  </si>
  <si>
    <t>山西省朔州市朔城区沁园</t>
  </si>
  <si>
    <t>2019年09月01日至2023年06月30日中南大学临床检验诊断学；2023年09月01日至2026年06月30日中南大学临床检验诊断学</t>
  </si>
  <si>
    <t>2025年01月01日在International Journal of Medical Sciences(1449-1907),发表名为：Liver B Cells Promotes MASLD Progression via the Apelin/APLNR System的论文；2025年09月30日在Cell Biochemistry and Biophysics(1085-9195),发表名为：MLC2: Physiological Functions and Potential Roles in Tumorigenesis的论文；2024年08月20日在International Immunopharmacology(1567-5769),发表名为：APLNR inhibited nasopharyngeal carcinoma growth and immune escape by downregulating PD-L1的论文</t>
  </si>
  <si>
    <t>2024年11月30日获得奖项：罗氏中国教育基金；2025年11月30日获得奖项：迈瑞奖学金</t>
  </si>
  <si>
    <t>2082610958@qq.com</t>
  </si>
  <si>
    <t>1998年07月09日</t>
  </si>
  <si>
    <t>2022年09月01日至2025年06月29日内蒙古医科大学临床检验诊断学</t>
  </si>
  <si>
    <t>2022年12月20日获得奖项：内蒙古自治区学业奖学金</t>
  </si>
  <si>
    <t>1541003785@qq.com</t>
  </si>
  <si>
    <t>1999年01月16日</t>
  </si>
  <si>
    <t>动脉粥样硬化</t>
  </si>
  <si>
    <t>内蒙古乌兰察布市察哈尔右翼中旗科布尔镇景普小区</t>
  </si>
  <si>
    <t>2023年04月23日</t>
  </si>
  <si>
    <t>爬山，健身，听歌</t>
  </si>
  <si>
    <t>检验初级师</t>
  </si>
  <si>
    <t>2017年09月01日至2021年06月30日内蒙古医科大学医学检验技术；2022年09月01日至2025年06月30日哈尔滨医科大学临床检验诊断学</t>
  </si>
  <si>
    <t>2020年08月01日至2021年07月01日内蒙古医科大学附属医院实习</t>
  </si>
  <si>
    <t>2024年11月30日在中华检验医学杂志(1009-9158),发表名为：外泌体在特发性肺纤维化中地诊疗研究进展的论文；2024年07月12日在Frontiers in Nutrition(2296-861X),发表名为：Association between serum iron levels and atherosclerotic cardiovaschlar diseases among American older adults: across-sectional study based on the National Health and Nutrition Examination Survey的论文</t>
  </si>
  <si>
    <t>2018年11月22日获得奖项：国家励志奖学金</t>
  </si>
  <si>
    <t>2578108742@qq.com</t>
  </si>
  <si>
    <t>2001年01月20日</t>
  </si>
  <si>
    <t>白血病的治疗与机制研究</t>
  </si>
  <si>
    <t>初级检验师</t>
  </si>
  <si>
    <t>2019年09月01日至2023年06月01日山西医科大学医学检验技术；2023年09月01日至2026年06月01日哈尔滨医科大学第一临床医学院临床检验诊断学</t>
  </si>
  <si>
    <t>2022年06月01日至2023年04月01日阳泉市第三人民医院实习</t>
  </si>
  <si>
    <t>2025年12月30日在Oncology Research(0965-0407),发表名为：P2RX1 Influences the Prognosis of Ph+/Ph-Like ALL through Energy and Calcium Metabolism的论文；2025年12月12日在Frontiers in Pediatrics(	2296-2360),发表名为：P2RX1 promotes mitochondrial  apoptosis via calcium/CaM  KII-mediated suppression of  PI3K/Akt signaling in Philadelphia  chromosome-positive acute  lymphoblastic leukemia的论文；2025年11月10日在Frontiers in Pharmacology(1663-9812),发表名为：Luteolin induces apoptosis in Philadelphia chromosome-positive acute lymphoblastic leukemia cell by regulating the PI3K/AKT signaling pathway的论文</t>
  </si>
  <si>
    <t>2025年11月01日获得奖项：一等学业奖学金；2023年06月01日获得奖项：优秀本科毕业生；2021年12月01日获得奖项：沿黄五省大学生就业创业大赛</t>
  </si>
  <si>
    <t>3142928043@qq.com</t>
  </si>
  <si>
    <t>1999年02月21日</t>
  </si>
  <si>
    <t>衣原体及其包涵体膜蛋白功能研究</t>
  </si>
  <si>
    <t>河北省张家口市沽源县</t>
  </si>
  <si>
    <t>临床初级检验技师资格证</t>
  </si>
  <si>
    <t>2023年09月01日至2026年06月30日河北北方学院免疫学</t>
  </si>
  <si>
    <t>无硕士学历学位材料，请尽快补充</t>
  </si>
  <si>
    <t>医学技术（医学检验方向）</t>
  </si>
  <si>
    <t>4级：544；6级：547</t>
  </si>
  <si>
    <t>13354890718@163.com</t>
  </si>
  <si>
    <t>2000年07月18日</t>
  </si>
  <si>
    <t>HIV感染与铁死亡</t>
  </si>
  <si>
    <t>内蒙古自治区呼和浩特市赛罕区香格里观山悦小区</t>
  </si>
  <si>
    <t>2019年09月01日至2023年06月30日西安医学院医学检验技术；2023年09月01日至2026年06月30日广西医科大学医学技术（医学检验方向）</t>
  </si>
  <si>
    <t>2022年07月01日至2023年05月01日西安医学院第一附属医院医学检验科实习</t>
  </si>
  <si>
    <t>2025年04月22日在中国免疫学杂志(1000-484X),发表名为：Wnt/β-catenin 信号通路与 HIV 感染：免疫调节的潜在联系的论文</t>
  </si>
  <si>
    <t>2021年11月06日获得奖项：“外研社国才杯”全国英语阅读大赛陕西省三等奖；2021年05月16日获得奖项：全国大学生英语竞赛C类二等奖；2020年11月22日获得奖项：全国大学生英语竞赛C类二等奖</t>
  </si>
  <si>
    <t>1538323130@qq.com</t>
  </si>
  <si>
    <t>2000年05月17日</t>
  </si>
  <si>
    <t>临床生化与生殖分子生物学</t>
  </si>
  <si>
    <t>2023年09月01日至2026年06月30日内蒙古医科大学临床检验诊断学</t>
  </si>
  <si>
    <t>2022年06月01日至2023年06月30日赤峰市肿瘤医院实习</t>
  </si>
  <si>
    <t>2026年05月28日在吉林大学学报(医学版)(ISSN：1671-587X),发表名为：CDC6蛋白与肿瘤发生发展关系的研究进展的论文；2025年01月28日在吉林大学学报(医学版)(ISSN：1671-587X),发表名为：小鼠SGK1基因真核表达载体的构建及鉴定的论文</t>
  </si>
  <si>
    <t>硕士报考，需提供本科学历学位证明，需本科满足本专业的要求</t>
  </si>
  <si>
    <t>2783455590@qq.com</t>
  </si>
  <si>
    <t>2004年07月07日</t>
  </si>
  <si>
    <t>2026年06月25日</t>
  </si>
  <si>
    <t>黑龙江省五大连池市鑫瑞二期四号楼三单元702</t>
  </si>
  <si>
    <t>跳舞</t>
  </si>
  <si>
    <t>擅长运用办公软件，剪辑软件</t>
  </si>
  <si>
    <t>2022年09月01日至2026年06月25日佳木斯大学医学检验技术</t>
  </si>
  <si>
    <t>2025年07月01日至2026年05月01日佳木斯市中心医院实习</t>
  </si>
  <si>
    <t>药学（临床药学方向）</t>
  </si>
  <si>
    <t>15548770212@163.com</t>
  </si>
  <si>
    <t>2000年02月12日</t>
  </si>
  <si>
    <t>内蒙古包头市昆都仑区友谊二十街坊</t>
  </si>
  <si>
    <t>2023年09月01日至2026年06月30日沈阳药科大学药学（临床药学方向）；2018年09月01日至2023年06月30日内蒙古医科大学临床药学</t>
  </si>
  <si>
    <t>2024年02月20日至2026年06月30日北部战区总医院实习；2022年07月11日至2023年05月31日内蒙古医科大学第三附属医院实习</t>
  </si>
  <si>
    <t>2024年10月22日在Biomedicine &amp; Pharmacotherapy(https://doi.org/10.1016/j.biopha.2024.117575),发表名为：The potential role of transcription factor sterol regulatory element binding  proteins (SREBPs) in Alzheimer’s disease的论文；2025年09月25日在中国临床药学杂志(10.19577/j.1007-4406.2025.09.004),发表名为：人工智能在临床药学实践中的研究进展的论文</t>
  </si>
  <si>
    <t>2025年12月23日获得奖项：校级优秀毕业生；2024年05月23日获得奖项：优秀研究生；2023年06月20日获得奖项：优秀学生；2023年06月20日获得奖项：优秀学生一等奖学金；2019年12月06日获得奖项：优秀学生干部；2022年12月23日获得奖项：自治区励志奖学金；2025年11月22日获得奖项：校级特等奖学金；2022年06月19日获得奖项：内蒙古自治区高等学校“三好学生”；2021年12月25日获得奖项：图片组优秀奖；2021年04月17日获得奖项：中国区一等奖</t>
  </si>
  <si>
    <t>hjw545@outlook.com</t>
  </si>
  <si>
    <t>2001年01月18日</t>
  </si>
  <si>
    <t>药剂学</t>
  </si>
  <si>
    <t>2026年06月15日</t>
  </si>
  <si>
    <t>2023年09月01日至2026年06月15日西南交通大学药学；2019年09月01日至2023年06月01日河南大学药学</t>
  </si>
  <si>
    <t>2023年05月01日获得奖项：河南大学三好学生；2021年04月30日获得奖项：河南大学优秀共青团员</t>
  </si>
  <si>
    <t>18247241235@163.com</t>
  </si>
  <si>
    <t>内蒙古包头市东河区沙尔沁镇莎木佳村</t>
  </si>
  <si>
    <t>2023年07月01日至2026年07月01日内蒙古医科大学药学</t>
  </si>
  <si>
    <t>1176196682@qq.com</t>
  </si>
  <si>
    <t>1998年02月09日</t>
  </si>
  <si>
    <t>药师</t>
  </si>
  <si>
    <t>内蒙古包头市乌兰计二村</t>
  </si>
  <si>
    <t>阅读与写作、羽毛球、DIY制作</t>
  </si>
  <si>
    <t>我特别喜欢长跑，每周都会坚持跑3次。我发现长跑特别能锻炼我的毅力和在枯燥重复的工作中保持专注的能力</t>
  </si>
  <si>
    <t>初级药师</t>
  </si>
  <si>
    <t>2023年09月01日至2026年06月01日延边大学药学</t>
  </si>
  <si>
    <t>2024年02月01日至2026年06月01日吉林省中医药科学研究院实习</t>
  </si>
  <si>
    <t>2021年07月01日至2022年07月01日北京阜康仁生物制药科技有限公司工作</t>
  </si>
  <si>
    <t>2025年11月01日获得奖项：校级二级奖学金；2024年11月01日获得奖项：校级二等奖学金</t>
  </si>
  <si>
    <t>2529214052@qq.com</t>
  </si>
  <si>
    <t>1998年12月18日</t>
  </si>
  <si>
    <t>临床药学/医院药学</t>
  </si>
  <si>
    <t>游泳、滑雪、羽毛球</t>
  </si>
  <si>
    <t>擅长做药物经济学、基础实验</t>
  </si>
  <si>
    <t>2018年09月01日至2023年06月30日内蒙古医科大学临床药学；2023年09月01日至2026年06月30日中国药科大学药学</t>
  </si>
  <si>
    <t>2024年01月01日至2026年06月30日江苏省肿瘤医院实习</t>
  </si>
  <si>
    <t>2025年02月13日在Frontiers in pharmacology(1663-9812 ),发表名为：Entrectinib can induce nerve cell damage by inhibiting PI3K-AKT and TGF-β signaling pathways的论文；2025年10月27日在Frontiers in immunology( 1664-3224),发表名为：Immune checkpoint inhibitors for extensive-stage small-cell lung cancer: a network meta-analysis and cost-effectiveness analysis	的论文</t>
  </si>
  <si>
    <t>2022年05月01日获得奖项：全国大学生英语语法竞赛决赛三等奖；2021年05月18日获得奖项：普通话二级甲等；2022年01月01日获得奖项：第三届全国高校创新英语挑战赛英语词汇决赛一等奖；2021年06月04日获得奖项：优秀学生；2019年12月18日获得奖项：智育优秀奖学金；2021年06月04日获得奖项：优秀学生一等奖学金；2019年12月01日获得奖项：普译奖全国大学生英语写作决赛二等奖；2021年06月23日获得奖项：内蒙古自治区高校三好学生；2024年11月16日获得奖项：外科药学培训学习班结业证书；2023年10月22日获得奖项：心肺复苏培训证书；2024年12月01日获得奖项：二等奖学金；2025年12月01日获得奖项：特等奖学金；2023年12月01日获得奖项：学业一等奖学金；2024年06月21日获得奖项：研会优秀干事；2024年04月21日获得奖项：2024年中国肿瘤标志物学术大会优秀志愿者；2024年09月01日获得奖项：基础医学与临床药学学院研究生会主席；2024年12月01日获得奖项：优秀学生干部；2025年11月30日获得奖项：泰格杯临床药学技能大赛二等奖；2019年06月01日获得奖项：全国大学四级；2019年12月01日获得奖项：全国大学六级</t>
  </si>
  <si>
    <t>1106320357@qq.com</t>
  </si>
  <si>
    <t>2000年02月15日</t>
  </si>
  <si>
    <t>羽毛球、唱歌、爬山</t>
  </si>
  <si>
    <t>2024年02月10日至2026年06月01日南京鼓楼医院实习；2022年09月01日至2023年05月01日内蒙古医科大学附属医院实习</t>
  </si>
  <si>
    <t>2025年12月12日在Pharmacoepidemiology And Drug Safety(10.1002/pds.70268.),发表名为：Efficacy and Safety of All Monoclonal Antibodies in Moderate-to-Severe Atopic Dermatitis: A Systematic Review and Network Meta-Analysis.的论文；2025年01月29日在Frontiers in Aging Neuroscience(10.3389/fnagi.2024.1465871. ),发表名为：Comparative the efficacy and safety of Gosuranemab, Semorinemab, Tilavonemab, and Zagotenemab in patients with Alzheimer's disease: a systematic review and network meta-analysis of randomized controlled trials.的论文；2026年01月08日在Frontiers in Immunology(10.3389/fimmu.2025.1670134),发表名为：Efficacy and safety of calcineurin inhibitor therapy in lupus nephritis: a systematic review and network meta-analysis的论文</t>
  </si>
  <si>
    <t>2024年10月31日获得奖项：中国药科大学基础医学与临床药学学院二等学业奖学金；2025年10月30日获得奖项：中国药科大学基础医学与临床药学学院一等学业奖学金</t>
  </si>
  <si>
    <t>cet6</t>
  </si>
  <si>
    <t>sy00_06@163.com</t>
  </si>
  <si>
    <t>2000年06月04日</t>
  </si>
  <si>
    <t>2026年03月31日</t>
  </si>
  <si>
    <t>内蒙古乌兰察布市集宁区百旺融城</t>
  </si>
  <si>
    <t>爬山</t>
  </si>
  <si>
    <t>2.5年</t>
  </si>
  <si>
    <t>2023年09月15日至2026年03月31日浙江大学药学；2018年09月07日至2023年06月30日中国药科大学临床药学</t>
  </si>
  <si>
    <t>2024年07月01日至2025年06月30日浙江大学医学院附属儿童医院实习；2022年06月01日至2023年05月30日南京市妇幼保健院实习</t>
  </si>
  <si>
    <t>2024年07月01日在DRUG RESISTANCE UPDATES(1368-7646),发表名为：Methotrexate resistance and its regulatory mechanisms in pediatric tumors   and beyond的论文；2024年12月28日在中国现代应用药学(33-1210/R),发表名为：Janus激酶抑制剂在儿童疾病中的研究进展的论文；2024年05月15日在中国现代应用药学(33-1210/R),发表名为：靶向药物治疗儿童中重度特应性皮炎的临床研究进展的论文；2025年11月28日在中国现代应用药学(33-1210/R),发表名为：基于 UHPLC-Q-Exactive Orbitrap MS/MS 与网络药理学的复方截敏汤治疗儿童过敏性鼻炎药 效物质基础及作用机制的论文</t>
  </si>
  <si>
    <t>2021年12月31日获得奖项：优秀青年志愿者；2019年12月31日获得奖项：优秀学生奖学金三等；2024年12月31日获得奖项：78药学奖学金；2024年12月31日获得奖项：优秀研究生；2024年12月31日获得奖项：五好研究生；2025年12月31日获得奖项：临床药学二等奖学金；2025年12月31日获得奖项：优秀研究生干部；2025年12月31日获得奖项：优秀研究生</t>
  </si>
  <si>
    <t>2868382930@qq.com</t>
  </si>
  <si>
    <t>2002年08月03日</t>
  </si>
  <si>
    <t>2026年07月05日</t>
  </si>
  <si>
    <t>内蒙古自治区鄂尔多斯市鄂托克前旗城川镇</t>
  </si>
  <si>
    <t>读书、运动健身</t>
  </si>
  <si>
    <t>做事严谨，责任心强</t>
  </si>
  <si>
    <t>2021年09月01日至2026年07月05日内蒙古医科大学临床药学</t>
  </si>
  <si>
    <t>2025年07月07日至2026年06月01日内蒙古自治区人民医院实习</t>
  </si>
  <si>
    <t>2022年12月03日获得奖项：内蒙古医科大学大学生人文知识竞赛三等奖；2024年07月03日获得奖项：优秀学生干部；2024年07月03日获得奖项：优秀学生二等奖学金；2023年04月24日获得奖项：优秀学生二等奖学金</t>
  </si>
  <si>
    <t>四级：425分</t>
  </si>
  <si>
    <t>246171753@qq.com</t>
  </si>
  <si>
    <t>2002年05月01日</t>
  </si>
  <si>
    <t>内蒙古自治区乌兰察布市集宁区桃源新村</t>
  </si>
  <si>
    <t>2021年09月01日至2025年06月24日内蒙古医科大学药物制剂</t>
  </si>
  <si>
    <t>2024年09月20日获得奖项：国家励志奖学金</t>
  </si>
  <si>
    <t>全国大学英语四级考试</t>
  </si>
  <si>
    <t>885610269@qq.com</t>
  </si>
  <si>
    <t>2003年03月03日</t>
  </si>
  <si>
    <t>2022年09月01日至2026年07月05日内蒙古医科大学药学</t>
  </si>
  <si>
    <t>2025年07月07日至2025年07月11日北京大学肿瘤医院内蒙古医院实习</t>
  </si>
  <si>
    <t>870758969@qq.com</t>
  </si>
  <si>
    <t>2002年05月23日</t>
  </si>
  <si>
    <t>2025年06月17日</t>
  </si>
  <si>
    <t>内蒙古自治区鄂尔多斯市康巴什区满世尚都B区四号楼8111室</t>
  </si>
  <si>
    <t>1.坚持做手帐，用思维导图整理日常事务
2.我热衷于练习书法，这不仅是我日常的一种放松方式，还培养了我的耐心</t>
  </si>
  <si>
    <t>1.古筝演奏熟练，具备扎实演奏功底与丰富表演经验
2.细节把控严谨，做事认真负责、执行力强
3.熟练掌握办公软件，数据整理效率高</t>
  </si>
  <si>
    <t>2020年09月10日至2025年06月17日天津中医药大学临床药学</t>
  </si>
  <si>
    <t>2024年07月08日至2025年05月10日空军军医大学西京医院实习</t>
  </si>
  <si>
    <t>2021年12月20日获得奖项：校级奖学金三等奖</t>
  </si>
  <si>
    <t>药学 105500</t>
  </si>
  <si>
    <t>zhaoshujie1999@163.com</t>
  </si>
  <si>
    <t>1999年04月25日</t>
  </si>
  <si>
    <t>2025年06月12日</t>
  </si>
  <si>
    <t>河南省周口市商水汝阳路</t>
  </si>
  <si>
    <t>2018年09月01日至2022年06月16日新乡医学院药物制剂；2022年09月01日至2025年06月12日中南大学药学</t>
  </si>
  <si>
    <t>2025年06月12日至无实习</t>
  </si>
  <si>
    <t>2025年04月08日在中南大学学报（医学版）(1672-7347),发表名为：AMPKα2调控IRE1α-JNK通路介导代谢功能障碍相关 脂肪性肝病的作用的论文</t>
  </si>
  <si>
    <t>2023年01月10日获得奖项：二等奖学金</t>
  </si>
  <si>
    <t>stella3012@163.com</t>
  </si>
  <si>
    <t>2000年10月23日</t>
  </si>
  <si>
    <t>生药学</t>
  </si>
  <si>
    <t>内蒙古自治区包头市昆都仑区华泰园4-410</t>
  </si>
  <si>
    <t>2023年09月01日至2026年06月01日首都医科大学中药学；2018年09月01日至2023年06月01日哈尔滨医科大学临床药学</t>
  </si>
  <si>
    <t>2024年08月01日至2025年01月27日首都医科大学附属北京地坛医院实习；2022年09月01日至2023年05月01日哈尔滨医科大学第三附属医院实习；2021年09月01日至2022年07月01日中国人民解放军联勤保障部队第九六二医院实习；2021年07月09日至2021年07月21日哈尔滨医科大学第一附属医院实习</t>
  </si>
  <si>
    <t>2026年02月05日在中国实验方剂学杂志(1005-9903),发表名为：空间代谢组学揭示泻白散改善肺-脑轴代谢治疗肺热咳喘的论文；2021年03月01日在中国临床药理学杂志(1001-6821),发表名为：肠道微生物次级代谢产物及疾病治疗的研究现状的论文；2025年01月01日在中国医院用药评价与分析( 1672-2124),发表名为：免疫抑制继发艰难梭菌相关性腹泻C57BL/6小鼠模型的建立方法研究的论文；2025年08月28日在Frontiers in Chemistry(2296-2646),发表名为：Preclinical evaluation of 6-Gingerol in modulating gut microbiota and SCFAs to mitigate Clostridium difficile-associated diarrhea in mice的论文；2026年02月11日在Frontiers in Cellular and Infection Microbiology(2235-2988),发表名为：Shengjiang Xiexin decoction combined with vancomycin for Clostridioides difficile infection: impact of vancomycin dose- reduction strategy on gut microbiota homeostasis and recurrence risk的论文</t>
  </si>
  <si>
    <t>2024年09月01日获得奖项：学业奖学金；2020年09月01日获得奖项：二等奖学金；2019年09月01日获得奖项：一等奖学金；2019年03月01日获得奖项：优秀共青团员</t>
  </si>
</sst>
</file>

<file path=xl/styles.xml><?xml version="1.0" encoding="utf-8"?>
<styleSheet xmlns="http://schemas.openxmlformats.org/spreadsheetml/2006/main">
  <numFmts count="6">
    <numFmt numFmtId="176" formatCode="000000"/>
    <numFmt numFmtId="41" formatCode="_ * #,##0_ ;_ * \-#,##0_ ;_ * &quot;-&quot;_ ;_ @_ "/>
    <numFmt numFmtId="177" formatCode="0.00_ "/>
    <numFmt numFmtId="42" formatCode="_ &quot;￥&quot;* #,##0_ ;_ &quot;￥&quot;* \-#,##0_ ;_ &quot;￥&quot;* &quot;-&quot;_ ;_ @_ "/>
    <numFmt numFmtId="44" formatCode="_ &quot;￥&quot;* #,##0.00_ ;_ &quot;￥&quot;* \-#,##0.00_ ;_ &quot;￥&quot;* &quot;-&quot;??_ ;_ @_ "/>
    <numFmt numFmtId="43" formatCode="_ * #,##0.00_ ;_ * \-#,##0.00_ ;_ * &quot;-&quot;??_ ;_ @_ "/>
  </numFmts>
  <fonts count="33">
    <font>
      <sz val="10"/>
      <name val="Arial"/>
      <charset val="134"/>
    </font>
    <font>
      <sz val="11"/>
      <color indexed="8"/>
      <name val="宋体"/>
      <charset val="134"/>
      <scheme val="minor"/>
    </font>
    <font>
      <b/>
      <sz val="14"/>
      <name val="宋体"/>
      <charset val="134"/>
    </font>
    <font>
      <b/>
      <sz val="10"/>
      <name val="Calibri"/>
      <charset val="134"/>
    </font>
    <font>
      <b/>
      <sz val="10"/>
      <name val="宋体"/>
      <charset val="134"/>
    </font>
    <font>
      <b/>
      <sz val="10"/>
      <name val="Arial"/>
      <charset val="134"/>
    </font>
    <font>
      <sz val="10"/>
      <name val="宋体"/>
      <charset val="134"/>
    </font>
    <font>
      <sz val="11"/>
      <color theme="1"/>
      <name val="宋体"/>
      <charset val="134"/>
      <scheme val="minor"/>
    </font>
    <font>
      <b/>
      <sz val="12"/>
      <name val="宋体"/>
      <charset val="134"/>
    </font>
    <font>
      <sz val="11"/>
      <color indexed="8"/>
      <name val="宋体"/>
      <charset val="134"/>
    </font>
    <font>
      <sz val="11"/>
      <name val="宋体"/>
      <charset val="134"/>
    </font>
    <font>
      <sz val="16"/>
      <name val="方正小标宋简体"/>
      <charset val="134"/>
    </font>
    <font>
      <sz val="12"/>
      <color indexed="8"/>
      <name val="宋体"/>
      <charset val="134"/>
    </font>
    <font>
      <sz val="12"/>
      <name val="宋体"/>
      <charset val="134"/>
    </font>
    <font>
      <sz val="11"/>
      <color theme="0"/>
      <name val="宋体"/>
      <charset val="0"/>
      <scheme val="minor"/>
    </font>
    <font>
      <b/>
      <sz val="13"/>
      <color theme="3"/>
      <name val="宋体"/>
      <charset val="134"/>
      <scheme val="minor"/>
    </font>
    <font>
      <sz val="11"/>
      <color theme="1"/>
      <name val="宋体"/>
      <charset val="0"/>
      <scheme val="minor"/>
    </font>
    <font>
      <i/>
      <sz val="11"/>
      <color rgb="FF7F7F7F"/>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sz val="11"/>
      <color rgb="FF006100"/>
      <name val="宋体"/>
      <charset val="0"/>
      <scheme val="minor"/>
    </font>
    <font>
      <b/>
      <sz val="11"/>
      <color rgb="FF3F3F3F"/>
      <name val="宋体"/>
      <charset val="0"/>
      <scheme val="minor"/>
    </font>
    <font>
      <u/>
      <sz val="11"/>
      <color rgb="FF0000FF"/>
      <name val="宋体"/>
      <charset val="0"/>
      <scheme val="minor"/>
    </font>
    <font>
      <sz val="11"/>
      <color rgb="FFFA7D00"/>
      <name val="宋体"/>
      <charset val="0"/>
      <scheme val="minor"/>
    </font>
    <font>
      <b/>
      <sz val="11"/>
      <color rgb="FFFFFFFF"/>
      <name val="宋体"/>
      <charset val="0"/>
      <scheme val="minor"/>
    </font>
    <font>
      <b/>
      <sz val="11"/>
      <color theme="3"/>
      <name val="宋体"/>
      <charset val="134"/>
      <scheme val="minor"/>
    </font>
    <font>
      <u/>
      <sz val="11"/>
      <color rgb="FF800080"/>
      <name val="宋体"/>
      <charset val="0"/>
      <scheme val="minor"/>
    </font>
    <font>
      <b/>
      <sz val="11"/>
      <color theme="1"/>
      <name val="宋体"/>
      <charset val="0"/>
      <scheme val="minor"/>
    </font>
    <font>
      <b/>
      <sz val="18"/>
      <color theme="3"/>
      <name val="宋体"/>
      <charset val="134"/>
      <scheme val="minor"/>
    </font>
  </fonts>
  <fills count="39">
    <fill>
      <patternFill patternType="none"/>
    </fill>
    <fill>
      <patternFill patternType="gray125"/>
    </fill>
    <fill>
      <patternFill patternType="solid">
        <fgColor indexed="22"/>
        <bgColor indexed="64"/>
      </patternFill>
    </fill>
    <fill>
      <patternFill patternType="solid">
        <fgColor indexed="50"/>
        <bgColor indexed="64"/>
      </patternFill>
    </fill>
    <fill>
      <patternFill patternType="solid">
        <fgColor rgb="FFFFFF00"/>
        <bgColor indexed="64"/>
      </patternFill>
    </fill>
    <fill>
      <patternFill patternType="solid">
        <fgColor theme="9" tint="0.8"/>
        <bgColor indexed="64"/>
      </patternFill>
    </fill>
    <fill>
      <patternFill patternType="solid">
        <fgColor rgb="FF92D050"/>
        <bgColor indexed="64"/>
      </patternFill>
    </fill>
    <fill>
      <patternFill patternType="solid">
        <fgColor rgb="FFFF0000"/>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5"/>
        <bgColor indexed="64"/>
      </patternFill>
    </fill>
    <fill>
      <patternFill patternType="solid">
        <fgColor rgb="FFF2F2F2"/>
        <bgColor indexed="64"/>
      </patternFill>
    </fill>
    <fill>
      <patternFill patternType="solid">
        <fgColor theme="6" tint="0.799981688894314"/>
        <bgColor indexed="64"/>
      </patternFill>
    </fill>
    <fill>
      <patternFill patternType="solid">
        <fgColor theme="6"/>
        <bgColor indexed="64"/>
      </patternFill>
    </fill>
    <fill>
      <patternFill patternType="solid">
        <fgColor rgb="FFFFCC99"/>
        <bgColor indexed="64"/>
      </patternFill>
    </fill>
    <fill>
      <patternFill patternType="solid">
        <fgColor theme="4" tint="0.799981688894314"/>
        <bgColor indexed="64"/>
      </patternFill>
    </fill>
    <fill>
      <patternFill patternType="solid">
        <fgColor rgb="FFFFEB9C"/>
        <bgColor indexed="64"/>
      </patternFill>
    </fill>
    <fill>
      <patternFill patternType="solid">
        <fgColor rgb="FFFFFFCC"/>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4"/>
        <bgColor indexed="64"/>
      </patternFill>
    </fill>
    <fill>
      <patternFill patternType="solid">
        <fgColor rgb="FFC6EFCE"/>
        <bgColor indexed="64"/>
      </patternFill>
    </fill>
    <fill>
      <patternFill patternType="solid">
        <fgColor theme="5" tint="0.399975585192419"/>
        <bgColor indexed="64"/>
      </patternFill>
    </fill>
    <fill>
      <patternFill patternType="solid">
        <fgColor rgb="FFA5A5A5"/>
        <bgColor indexed="64"/>
      </patternFill>
    </fill>
    <fill>
      <patternFill patternType="solid">
        <fgColor theme="8"/>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8" tint="0.399975585192419"/>
        <bgColor indexed="64"/>
      </patternFill>
    </fill>
    <fill>
      <patternFill patternType="solid">
        <fgColor theme="9" tint="0.599993896298105"/>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16" fillId="14" borderId="0" applyNumberFormat="0" applyBorder="0" applyAlignment="0" applyProtection="0">
      <alignment vertical="center"/>
    </xf>
    <xf numFmtId="0" fontId="22" fillId="16" borderId="1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6" fillId="22" borderId="0" applyNumberFormat="0" applyBorder="0" applyAlignment="0" applyProtection="0">
      <alignment vertical="center"/>
    </xf>
    <xf numFmtId="0" fontId="18" fillId="10" borderId="0" applyNumberFormat="0" applyBorder="0" applyAlignment="0" applyProtection="0">
      <alignment vertical="center"/>
    </xf>
    <xf numFmtId="43" fontId="7" fillId="0" borderId="0" applyFont="0" applyFill="0" applyBorder="0" applyAlignment="0" applyProtection="0">
      <alignment vertical="center"/>
    </xf>
    <xf numFmtId="0" fontId="14" fillId="24" borderId="0" applyNumberFormat="0" applyBorder="0" applyAlignment="0" applyProtection="0">
      <alignment vertical="center"/>
    </xf>
    <xf numFmtId="0" fontId="26" fillId="0" borderId="0" applyNumberFormat="0" applyFill="0" applyBorder="0" applyAlignment="0" applyProtection="0">
      <alignment vertical="center"/>
    </xf>
    <xf numFmtId="9" fontId="7" fillId="0" borderId="0" applyFont="0" applyFill="0" applyBorder="0" applyAlignment="0" applyProtection="0">
      <alignment vertical="center"/>
    </xf>
    <xf numFmtId="0" fontId="30" fillId="0" borderId="0" applyNumberFormat="0" applyFill="0" applyBorder="0" applyAlignment="0" applyProtection="0">
      <alignment vertical="center"/>
    </xf>
    <xf numFmtId="0" fontId="7" fillId="19" borderId="13" applyNumberFormat="0" applyFont="0" applyAlignment="0" applyProtection="0">
      <alignment vertical="center"/>
    </xf>
    <xf numFmtId="0" fontId="14" fillId="27" borderId="0" applyNumberFormat="0" applyBorder="0" applyAlignment="0" applyProtection="0">
      <alignment vertical="center"/>
    </xf>
    <xf numFmtId="0" fontId="2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11" applyNumberFormat="0" applyFill="0" applyAlignment="0" applyProtection="0">
      <alignment vertical="center"/>
    </xf>
    <xf numFmtId="0" fontId="15" fillId="0" borderId="11" applyNumberFormat="0" applyFill="0" applyAlignment="0" applyProtection="0">
      <alignment vertical="center"/>
    </xf>
    <xf numFmtId="0" fontId="14" fillId="8" borderId="0" applyNumberFormat="0" applyBorder="0" applyAlignment="0" applyProtection="0">
      <alignment vertical="center"/>
    </xf>
    <xf numFmtId="0" fontId="29" fillId="0" borderId="17" applyNumberFormat="0" applyFill="0" applyAlignment="0" applyProtection="0">
      <alignment vertical="center"/>
    </xf>
    <xf numFmtId="0" fontId="14" fillId="31" borderId="0" applyNumberFormat="0" applyBorder="0" applyAlignment="0" applyProtection="0">
      <alignment vertical="center"/>
    </xf>
    <xf numFmtId="0" fontId="25" fillId="13" borderId="14" applyNumberFormat="0" applyAlignment="0" applyProtection="0">
      <alignment vertical="center"/>
    </xf>
    <xf numFmtId="0" fontId="19" fillId="13" borderId="12" applyNumberFormat="0" applyAlignment="0" applyProtection="0">
      <alignment vertical="center"/>
    </xf>
    <xf numFmtId="0" fontId="28" fillId="28" borderId="16" applyNumberFormat="0" applyAlignment="0" applyProtection="0">
      <alignment vertical="center"/>
    </xf>
    <xf numFmtId="0" fontId="16" fillId="34" borderId="0" applyNumberFormat="0" applyBorder="0" applyAlignment="0" applyProtection="0">
      <alignment vertical="center"/>
    </xf>
    <xf numFmtId="0" fontId="14" fillId="12" borderId="0" applyNumberFormat="0" applyBorder="0" applyAlignment="0" applyProtection="0">
      <alignment vertical="center"/>
    </xf>
    <xf numFmtId="0" fontId="27" fillId="0" borderId="15" applyNumberFormat="0" applyFill="0" applyAlignment="0" applyProtection="0">
      <alignment vertical="center"/>
    </xf>
    <xf numFmtId="0" fontId="31" fillId="0" borderId="18" applyNumberFormat="0" applyFill="0" applyAlignment="0" applyProtection="0">
      <alignment vertical="center"/>
    </xf>
    <xf numFmtId="0" fontId="24" fillId="26" borderId="0" applyNumberFormat="0" applyBorder="0" applyAlignment="0" applyProtection="0">
      <alignment vertical="center"/>
    </xf>
    <xf numFmtId="0" fontId="23" fillId="18" borderId="0" applyNumberFormat="0" applyBorder="0" applyAlignment="0" applyProtection="0">
      <alignment vertical="center"/>
    </xf>
    <xf numFmtId="0" fontId="16" fillId="30" borderId="0" applyNumberFormat="0" applyBorder="0" applyAlignment="0" applyProtection="0">
      <alignment vertical="center"/>
    </xf>
    <xf numFmtId="0" fontId="14" fillId="25" borderId="0" applyNumberFormat="0" applyBorder="0" applyAlignment="0" applyProtection="0">
      <alignment vertical="center"/>
    </xf>
    <xf numFmtId="0" fontId="16" fillId="17" borderId="0" applyNumberFormat="0" applyBorder="0" applyAlignment="0" applyProtection="0">
      <alignment vertical="center"/>
    </xf>
    <xf numFmtId="0" fontId="16" fillId="9" borderId="0" applyNumberFormat="0" applyBorder="0" applyAlignment="0" applyProtection="0">
      <alignment vertical="center"/>
    </xf>
    <xf numFmtId="0" fontId="16" fillId="11" borderId="0" applyNumberFormat="0" applyBorder="0" applyAlignment="0" applyProtection="0">
      <alignment vertical="center"/>
    </xf>
    <xf numFmtId="0" fontId="16" fillId="35" borderId="0" applyNumberFormat="0" applyBorder="0" applyAlignment="0" applyProtection="0">
      <alignment vertical="center"/>
    </xf>
    <xf numFmtId="0" fontId="14" fillId="15" borderId="0" applyNumberFormat="0" applyBorder="0" applyAlignment="0" applyProtection="0">
      <alignment vertical="center"/>
    </xf>
    <xf numFmtId="0" fontId="14" fillId="36" borderId="0" applyNumberFormat="0" applyBorder="0" applyAlignment="0" applyProtection="0">
      <alignment vertical="center"/>
    </xf>
    <xf numFmtId="0" fontId="16" fillId="21" borderId="0" applyNumberFormat="0" applyBorder="0" applyAlignment="0" applyProtection="0">
      <alignment vertical="center"/>
    </xf>
    <xf numFmtId="0" fontId="16" fillId="20" borderId="0" applyNumberFormat="0" applyBorder="0" applyAlignment="0" applyProtection="0">
      <alignment vertical="center"/>
    </xf>
    <xf numFmtId="0" fontId="14" fillId="29" borderId="0" applyNumberFormat="0" applyBorder="0" applyAlignment="0" applyProtection="0">
      <alignment vertical="center"/>
    </xf>
    <xf numFmtId="0" fontId="16" fillId="23" borderId="0" applyNumberFormat="0" applyBorder="0" applyAlignment="0" applyProtection="0">
      <alignment vertical="center"/>
    </xf>
    <xf numFmtId="0" fontId="14" fillId="37" borderId="0" applyNumberFormat="0" applyBorder="0" applyAlignment="0" applyProtection="0">
      <alignment vertical="center"/>
    </xf>
    <xf numFmtId="0" fontId="14" fillId="33" borderId="0" applyNumberFormat="0" applyBorder="0" applyAlignment="0" applyProtection="0">
      <alignment vertical="center"/>
    </xf>
    <xf numFmtId="0" fontId="16" fillId="38" borderId="0" applyNumberFormat="0" applyBorder="0" applyAlignment="0" applyProtection="0">
      <alignment vertical="center"/>
    </xf>
    <xf numFmtId="0" fontId="14" fillId="32" borderId="0" applyNumberFormat="0" applyBorder="0" applyAlignment="0" applyProtection="0">
      <alignment vertical="center"/>
    </xf>
  </cellStyleXfs>
  <cellXfs count="153">
    <xf numFmtId="0" fontId="0" fillId="0" borderId="0" xfId="0"/>
    <xf numFmtId="0" fontId="1" fillId="0" borderId="0" xfId="0" applyFont="1" applyFill="1" applyAlignment="1">
      <alignment vertical="center"/>
    </xf>
    <xf numFmtId="0" fontId="2" fillId="2" borderId="1" xfId="0" applyFont="1" applyFill="1" applyBorder="1" applyAlignment="1">
      <alignment horizontal="center" vertical="center" wrapText="1"/>
    </xf>
    <xf numFmtId="0" fontId="1" fillId="0" borderId="0" xfId="0" applyNumberFormat="1" applyFont="1" applyFill="1" applyAlignment="1">
      <alignment vertical="center"/>
    </xf>
    <xf numFmtId="0" fontId="3" fillId="3" borderId="0" xfId="0" applyFont="1" applyFill="1" applyAlignment="1">
      <alignment horizontal="center" vertical="center"/>
    </xf>
    <xf numFmtId="0" fontId="1" fillId="0" borderId="1" xfId="0"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0" fillId="0" borderId="1" xfId="0" applyFill="1" applyBorder="1" applyAlignment="1">
      <alignment horizontal="center" vertical="center"/>
    </xf>
    <xf numFmtId="0" fontId="6" fillId="0" borderId="0" xfId="0" applyFont="1" applyAlignment="1">
      <alignment horizontal="center"/>
    </xf>
    <xf numFmtId="0" fontId="6" fillId="4" borderId="1" xfId="0" applyFont="1" applyFill="1" applyBorder="1" applyAlignment="1">
      <alignment horizontal="center" vertical="center"/>
    </xf>
    <xf numFmtId="0" fontId="0" fillId="4" borderId="1" xfId="0"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7" fillId="0" borderId="0" xfId="0" applyFont="1" applyFill="1" applyAlignment="1">
      <alignment vertical="center"/>
    </xf>
    <xf numFmtId="0" fontId="7" fillId="0" borderId="0" xfId="0" applyFont="1" applyFill="1" applyAlignment="1">
      <alignment horizontal="center" vertical="center"/>
    </xf>
    <xf numFmtId="0" fontId="0" fillId="0" borderId="0" xfId="0" applyBorder="1"/>
    <xf numFmtId="0" fontId="8" fillId="0" borderId="0" xfId="0" applyFont="1"/>
    <xf numFmtId="0" fontId="5" fillId="0" borderId="0" xfId="0" applyFont="1"/>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xf>
    <xf numFmtId="0" fontId="10" fillId="0" borderId="4" xfId="0" applyFont="1" applyBorder="1" applyAlignment="1">
      <alignment horizontal="center" vertical="center"/>
    </xf>
    <xf numFmtId="0" fontId="6" fillId="0" borderId="0" xfId="0" applyFont="1" applyBorder="1" applyAlignment="1">
      <alignment horizontal="center" vertical="center"/>
    </xf>
    <xf numFmtId="0" fontId="10" fillId="0" borderId="5" xfId="0" applyFont="1" applyBorder="1" applyAlignment="1">
      <alignment horizontal="center" vertical="center"/>
    </xf>
    <xf numFmtId="0" fontId="0" fillId="0" borderId="6" xfId="0" applyBorder="1" applyAlignment="1">
      <alignment horizontal="center" vertical="center"/>
    </xf>
    <xf numFmtId="0" fontId="0" fillId="0" borderId="3" xfId="0" applyFill="1" applyBorder="1" applyAlignment="1">
      <alignment horizontal="center" vertical="center"/>
    </xf>
    <xf numFmtId="49" fontId="9" fillId="0" borderId="2" xfId="0" applyNumberFormat="1" applyFont="1" applyFill="1" applyBorder="1" applyAlignment="1">
      <alignment horizontal="center" vertical="center" wrapText="1"/>
    </xf>
    <xf numFmtId="49" fontId="9" fillId="0" borderId="6"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0" fontId="10" fillId="0" borderId="7" xfId="0" applyFont="1" applyBorder="1" applyAlignment="1">
      <alignment horizontal="center" vertical="center"/>
    </xf>
    <xf numFmtId="0" fontId="0" fillId="0" borderId="1" xfId="0" applyBorder="1"/>
    <xf numFmtId="49" fontId="9" fillId="0" borderId="4" xfId="0" applyNumberFormat="1" applyFont="1" applyFill="1" applyBorder="1" applyAlignment="1">
      <alignment horizontal="center" vertical="center"/>
    </xf>
    <xf numFmtId="49" fontId="9" fillId="0" borderId="5" xfId="0" applyNumberFormat="1" applyFont="1" applyFill="1" applyBorder="1" applyAlignment="1">
      <alignment horizontal="center" vertical="center"/>
    </xf>
    <xf numFmtId="49" fontId="9" fillId="0" borderId="7" xfId="0" applyNumberFormat="1" applyFont="1" applyFill="1" applyBorder="1" applyAlignment="1">
      <alignment horizontal="center" vertical="center"/>
    </xf>
    <xf numFmtId="49" fontId="9" fillId="0" borderId="0"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xf numFmtId="0" fontId="0" fillId="0" borderId="0" xfId="0" applyFont="1" applyFill="1" applyAlignment="1">
      <alignment horizontal="center" wrapText="1"/>
    </xf>
    <xf numFmtId="0" fontId="0" fillId="0" borderId="0" xfId="0" applyFill="1" applyAlignment="1">
      <alignment horizontal="center"/>
    </xf>
    <xf numFmtId="0" fontId="0" fillId="0" borderId="0" xfId="0" applyFill="1"/>
    <xf numFmtId="0" fontId="0" fillId="0" borderId="0" xfId="0" applyFill="1" applyAlignment="1">
      <alignment wrapText="1"/>
    </xf>
    <xf numFmtId="0" fontId="0" fillId="0" borderId="0" xfId="0" applyNumberFormat="1" applyFill="1"/>
    <xf numFmtId="177" fontId="6" fillId="0" borderId="0" xfId="0" applyNumberFormat="1" applyFont="1" applyFill="1"/>
    <xf numFmtId="177" fontId="0" fillId="0" borderId="0" xfId="0" applyNumberFormat="1" applyFill="1"/>
    <xf numFmtId="0" fontId="11" fillId="0" borderId="0" xfId="0" applyFont="1" applyFill="1" applyAlignment="1">
      <alignment horizontal="center" vertical="center" wrapText="1"/>
    </xf>
    <xf numFmtId="0" fontId="11" fillId="0" borderId="0" xfId="0" applyFont="1" applyFill="1" applyAlignment="1">
      <alignment horizontal="center" vertical="center"/>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2" fillId="0" borderId="4" xfId="0" applyNumberFormat="1" applyFont="1" applyFill="1" applyBorder="1" applyAlignment="1">
      <alignment horizontal="center" vertical="center"/>
    </xf>
    <xf numFmtId="49" fontId="12" fillId="0" borderId="1" xfId="0" applyNumberFormat="1" applyFont="1" applyFill="1" applyBorder="1" applyAlignment="1">
      <alignment vertical="center"/>
    </xf>
    <xf numFmtId="176" fontId="12" fillId="0" borderId="1" xfId="0" applyNumberFormat="1" applyFont="1" applyFill="1" applyBorder="1" applyAlignment="1">
      <alignment vertical="center" wrapText="1"/>
    </xf>
    <xf numFmtId="49" fontId="12" fillId="0" borderId="4"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wrapText="1"/>
    </xf>
    <xf numFmtId="0" fontId="12" fillId="0" borderId="5"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wrapText="1"/>
    </xf>
    <xf numFmtId="49" fontId="12" fillId="0" borderId="7" xfId="0" applyNumberFormat="1" applyFont="1" applyFill="1" applyBorder="1" applyAlignment="1">
      <alignment horizontal="center" vertical="center" wrapText="1"/>
    </xf>
    <xf numFmtId="0" fontId="12" fillId="0" borderId="7" xfId="0" applyNumberFormat="1" applyFont="1" applyFill="1" applyBorder="1" applyAlignment="1">
      <alignment horizontal="center" vertical="center"/>
    </xf>
    <xf numFmtId="49" fontId="12" fillId="0" borderId="7" xfId="0" applyNumberFormat="1" applyFont="1" applyFill="1" applyBorder="1" applyAlignment="1">
      <alignment vertical="center" wrapText="1"/>
    </xf>
    <xf numFmtId="0" fontId="12" fillId="0" borderId="7" xfId="0" applyNumberFormat="1" applyFont="1" applyFill="1" applyBorder="1" applyAlignment="1">
      <alignment vertical="center"/>
    </xf>
    <xf numFmtId="49" fontId="12" fillId="0" borderId="1" xfId="0" applyNumberFormat="1" applyFont="1" applyFill="1" applyBorder="1" applyAlignment="1">
      <alignment horizontal="center" vertical="center"/>
    </xf>
    <xf numFmtId="176" fontId="12"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xf>
    <xf numFmtId="177" fontId="8"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3" fillId="0" borderId="1"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7" fontId="0" fillId="0" borderId="0" xfId="0" applyNumberFormat="1" applyFont="1" applyFill="1" applyAlignment="1">
      <alignment horizontal="center" wrapText="1"/>
    </xf>
    <xf numFmtId="177" fontId="0" fillId="0" borderId="0" xfId="0" applyNumberFormat="1" applyFill="1" applyAlignment="1">
      <alignment horizontal="center"/>
    </xf>
    <xf numFmtId="0" fontId="0" fillId="0" borderId="0" xfId="0" applyFont="1" applyAlignment="1">
      <alignment horizontal="center" wrapText="1"/>
    </xf>
    <xf numFmtId="0" fontId="0" fillId="0" borderId="0" xfId="0" applyAlignment="1">
      <alignment horizontal="center"/>
    </xf>
    <xf numFmtId="0" fontId="0" fillId="0" borderId="0" xfId="0" applyNumberFormat="1"/>
    <xf numFmtId="177" fontId="6" fillId="0" borderId="0" xfId="0" applyNumberFormat="1" applyFont="1"/>
    <xf numFmtId="177" fontId="0" fillId="0" borderId="0" xfId="0" applyNumberFormat="1"/>
    <xf numFmtId="0" fontId="11" fillId="0" borderId="0" xfId="0" applyFont="1" applyAlignment="1">
      <alignment horizontal="center" vertical="center" wrapText="1"/>
    </xf>
    <xf numFmtId="0" fontId="11" fillId="0" borderId="0" xfId="0" applyFont="1" applyAlignment="1">
      <alignment horizontal="center" vertical="center"/>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177" fontId="10" fillId="0" borderId="1" xfId="0" applyNumberFormat="1" applyFont="1" applyFill="1" applyBorder="1" applyAlignment="1">
      <alignment horizontal="center" vertical="center"/>
    </xf>
    <xf numFmtId="0" fontId="11" fillId="0" borderId="0" xfId="0" applyFont="1" applyFill="1" applyBorder="1" applyAlignment="1">
      <alignment horizontal="center" vertical="center" wrapText="1"/>
    </xf>
    <xf numFmtId="0" fontId="11" fillId="0" borderId="0"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9" fillId="0" borderId="1" xfId="0" applyNumberFormat="1" applyFont="1" applyFill="1" applyBorder="1" applyAlignment="1">
      <alignment horizontal="center" vertical="center" wrapText="1"/>
    </xf>
    <xf numFmtId="0" fontId="0" fillId="0" borderId="0" xfId="0" applyFont="1" applyAlignment="1">
      <alignment horizontal="center"/>
    </xf>
    <xf numFmtId="0" fontId="8" fillId="0" borderId="1" xfId="0" applyFont="1" applyBorder="1" applyAlignment="1">
      <alignment horizontal="center" vertical="center"/>
    </xf>
    <xf numFmtId="49" fontId="8" fillId="0" borderId="1" xfId="0" applyNumberFormat="1" applyFont="1" applyBorder="1" applyAlignment="1">
      <alignment horizontal="center" vertical="center"/>
    </xf>
    <xf numFmtId="0" fontId="8" fillId="0" borderId="1" xfId="0" applyNumberFormat="1" applyFont="1" applyBorder="1" applyAlignment="1">
      <alignment horizontal="center" vertical="center"/>
    </xf>
    <xf numFmtId="0" fontId="8" fillId="0" borderId="1" xfId="0" applyFont="1" applyFill="1" applyBorder="1" applyAlignment="1">
      <alignment horizontal="center" vertical="center"/>
    </xf>
    <xf numFmtId="0" fontId="9" fillId="0" borderId="4" xfId="0" applyNumberFormat="1" applyFont="1" applyBorder="1" applyAlignment="1">
      <alignment horizontal="center" vertical="center"/>
    </xf>
    <xf numFmtId="49" fontId="9" fillId="0" borderId="1" xfId="0" applyNumberFormat="1" applyFont="1" applyBorder="1" applyAlignment="1">
      <alignment horizontal="center" vertical="center"/>
    </xf>
    <xf numFmtId="176" fontId="9" fillId="0" borderId="1" xfId="0" applyNumberFormat="1" applyFont="1" applyBorder="1" applyAlignment="1">
      <alignment horizontal="center" vertical="center" wrapText="1"/>
    </xf>
    <xf numFmtId="0" fontId="9" fillId="0" borderId="1" xfId="0" applyNumberFormat="1" applyFont="1" applyBorder="1" applyAlignment="1">
      <alignment horizontal="center" vertical="center"/>
    </xf>
    <xf numFmtId="0" fontId="9" fillId="0" borderId="1" xfId="0" applyNumberFormat="1" applyFont="1" applyBorder="1" applyAlignment="1">
      <alignment horizontal="center" vertical="center" wrapText="1"/>
    </xf>
    <xf numFmtId="0" fontId="9" fillId="0" borderId="5" xfId="0" applyNumberFormat="1" applyFont="1" applyBorder="1" applyAlignment="1">
      <alignment horizontal="center" vertical="center"/>
    </xf>
    <xf numFmtId="0" fontId="9" fillId="0" borderId="7" xfId="0" applyNumberFormat="1" applyFont="1" applyBorder="1" applyAlignment="1">
      <alignment horizontal="center" vertical="center"/>
    </xf>
    <xf numFmtId="0" fontId="0" fillId="0" borderId="1" xfId="0" applyFont="1" applyFill="1" applyBorder="1" applyAlignment="1">
      <alignment horizontal="center" vertical="center"/>
    </xf>
    <xf numFmtId="0" fontId="0" fillId="0" borderId="1" xfId="0" applyFill="1" applyBorder="1" applyAlignment="1">
      <alignment horizontal="center" vertical="center" wrapText="1"/>
    </xf>
    <xf numFmtId="0" fontId="0" fillId="0" borderId="1" xfId="0" applyNumberFormat="1" applyFont="1" applyBorder="1" applyAlignment="1">
      <alignment horizontal="center" vertical="center"/>
    </xf>
    <xf numFmtId="0" fontId="0" fillId="0" borderId="0" xfId="0" applyNumberFormat="1" applyFont="1" applyAlignment="1">
      <alignment horizontal="center"/>
    </xf>
    <xf numFmtId="0" fontId="0" fillId="0" borderId="1" xfId="0"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9" fillId="0" borderId="7" xfId="0"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wrapText="1"/>
    </xf>
    <xf numFmtId="0" fontId="0" fillId="0" borderId="0" xfId="0" applyAlignment="1">
      <alignment vertical="center"/>
    </xf>
    <xf numFmtId="0" fontId="9" fillId="0" borderId="3" xfId="0" applyNumberFormat="1" applyFont="1" applyBorder="1" applyAlignment="1">
      <alignment horizontal="center" vertical="center"/>
    </xf>
    <xf numFmtId="49" fontId="9" fillId="0" borderId="3" xfId="0" applyNumberFormat="1" applyFont="1" applyBorder="1" applyAlignment="1">
      <alignment horizontal="center" vertical="center"/>
    </xf>
    <xf numFmtId="49" fontId="9" fillId="0" borderId="8" xfId="0" applyNumberFormat="1" applyFont="1" applyBorder="1" applyAlignment="1">
      <alignment horizontal="center" vertical="center" wrapText="1"/>
    </xf>
    <xf numFmtId="49" fontId="9" fillId="4" borderId="3" xfId="0" applyNumberFormat="1" applyFont="1" applyFill="1" applyBorder="1" applyAlignment="1">
      <alignment horizontal="center" vertical="center"/>
    </xf>
    <xf numFmtId="49" fontId="9" fillId="0" borderId="9" xfId="0" applyNumberFormat="1"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3" xfId="0" applyNumberFormat="1" applyFont="1" applyBorder="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xf>
    <xf numFmtId="0" fontId="6" fillId="0" borderId="1" xfId="0" applyFont="1" applyBorder="1" applyAlignment="1">
      <alignment horizontal="center"/>
    </xf>
    <xf numFmtId="0" fontId="0" fillId="5" borderId="1" xfId="0" applyFill="1" applyBorder="1" applyAlignment="1">
      <alignment horizontal="center"/>
    </xf>
    <xf numFmtId="0" fontId="6" fillId="0" borderId="0" xfId="0" applyFont="1" applyAlignment="1">
      <alignment horizontal="center" vertical="center"/>
    </xf>
    <xf numFmtId="0" fontId="0" fillId="0" borderId="1" xfId="0" applyFill="1" applyBorder="1" applyAlignment="1">
      <alignment horizontal="center"/>
    </xf>
    <xf numFmtId="0" fontId="6" fillId="4" borderId="1" xfId="0" applyFont="1" applyFill="1" applyBorder="1" applyAlignment="1">
      <alignment horizontal="center"/>
    </xf>
    <xf numFmtId="0" fontId="0" fillId="6" borderId="0" xfId="0" applyFont="1" applyFill="1" applyAlignment="1">
      <alignment horizontal="center"/>
    </xf>
    <xf numFmtId="49" fontId="9" fillId="0" borderId="9" xfId="0" applyNumberFormat="1" applyFont="1" applyBorder="1" applyAlignment="1">
      <alignment vertical="center" wrapText="1"/>
    </xf>
    <xf numFmtId="0" fontId="9" fillId="0" borderId="5" xfId="0" applyNumberFormat="1" applyFont="1" applyBorder="1" applyAlignment="1">
      <alignment vertical="center"/>
    </xf>
    <xf numFmtId="0" fontId="0" fillId="4" borderId="1" xfId="0" applyFont="1" applyFill="1" applyBorder="1" applyAlignment="1">
      <alignment horizontal="center"/>
    </xf>
    <xf numFmtId="49" fontId="9" fillId="0" borderId="1"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49" fontId="9" fillId="0" borderId="3" xfId="0" applyNumberFormat="1" applyFont="1" applyFill="1" applyBorder="1" applyAlignment="1">
      <alignment horizontal="center" vertical="center"/>
    </xf>
    <xf numFmtId="49" fontId="9" fillId="6" borderId="9" xfId="0" applyNumberFormat="1" applyFont="1" applyFill="1" applyBorder="1" applyAlignment="1">
      <alignment horizontal="center" vertical="center" wrapText="1"/>
    </xf>
    <xf numFmtId="49" fontId="9" fillId="6" borderId="1" xfId="0" applyNumberFormat="1" applyFont="1" applyFill="1" applyBorder="1" applyAlignment="1">
      <alignment horizontal="center" vertical="center" wrapText="1"/>
    </xf>
    <xf numFmtId="49" fontId="9" fillId="6" borderId="1" xfId="0" applyNumberFormat="1" applyFont="1" applyFill="1" applyBorder="1" applyAlignment="1">
      <alignment vertical="center" wrapText="1"/>
    </xf>
    <xf numFmtId="0" fontId="9" fillId="0" borderId="1" xfId="0" applyNumberFormat="1" applyFont="1" applyBorder="1" applyAlignment="1">
      <alignment vertical="center"/>
    </xf>
    <xf numFmtId="49" fontId="9" fillId="6" borderId="8" xfId="0" applyNumberFormat="1" applyFont="1" applyFill="1" applyBorder="1" applyAlignment="1">
      <alignment horizontal="center" vertical="center" wrapText="1"/>
    </xf>
    <xf numFmtId="49" fontId="9" fillId="6" borderId="10" xfId="0" applyNumberFormat="1" applyFont="1" applyFill="1" applyBorder="1" applyAlignment="1">
      <alignment horizontal="center" vertical="center" wrapText="1"/>
    </xf>
    <xf numFmtId="49" fontId="9" fillId="7" borderId="8" xfId="0" applyNumberFormat="1" applyFont="1" applyFill="1" applyBorder="1" applyAlignment="1">
      <alignment horizontal="center" vertical="center" wrapText="1"/>
    </xf>
    <xf numFmtId="49" fontId="9" fillId="7" borderId="10" xfId="0" applyNumberFormat="1" applyFont="1" applyFill="1" applyBorder="1" applyAlignment="1">
      <alignment horizontal="center" vertical="center" wrapText="1"/>
    </xf>
    <xf numFmtId="49" fontId="9" fillId="7" borderId="3" xfId="0" applyNumberFormat="1" applyFont="1" applyFill="1" applyBorder="1" applyAlignment="1">
      <alignment horizontal="center" vertical="center" wrapText="1"/>
    </xf>
    <xf numFmtId="0" fontId="0"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S498"/>
  <sheetViews>
    <sheetView zoomScale="115" zoomScaleNormal="115" topLeftCell="A475" workbookViewId="0">
      <selection activeCell="E498" sqref="E498"/>
    </sheetView>
  </sheetViews>
  <sheetFormatPr defaultColWidth="9" defaultRowHeight="13.2"/>
  <cols>
    <col min="1" max="1" width="5.81481481481481" customWidth="1"/>
    <col min="2" max="2" width="24.8981481481481" customWidth="1"/>
    <col min="3" max="3" width="12.4537037037037" customWidth="1"/>
    <col min="4" max="4" width="7.24074074074074" style="86" customWidth="1"/>
    <col min="5" max="5" width="10.5462962962963" customWidth="1"/>
    <col min="6" max="6" width="18.8333333333333" style="120" customWidth="1"/>
    <col min="7" max="7" width="10.5462962962963" style="86" customWidth="1"/>
    <col min="8" max="8" width="9.26851851851852" customWidth="1"/>
    <col min="9" max="9" width="5.81481481481481" customWidth="1"/>
    <col min="10" max="10" width="8.66666666666667" hidden="1" customWidth="1"/>
    <col min="11" max="11" width="14.2222222222222" hidden="1" customWidth="1"/>
    <col min="12" max="12" width="30" hidden="1" customWidth="1"/>
    <col min="13" max="13" width="30" customWidth="1"/>
    <col min="14" max="14" width="13.5555555555556" style="50" hidden="1" customWidth="1"/>
    <col min="15" max="15" width="18.8888888888889" style="121" hidden="1" customWidth="1"/>
    <col min="16" max="17" width="9" style="121"/>
    <col min="18" max="18" width="14.1111111111111" hidden="1" customWidth="1"/>
    <col min="253" max="253" width="5.81481481481481" customWidth="1"/>
    <col min="254" max="254" width="7.26851851851852" customWidth="1"/>
    <col min="255" max="255" width="11.3611111111111" customWidth="1"/>
    <col min="256" max="256" width="9.26851851851852" customWidth="1"/>
    <col min="257" max="257" width="5.81481481481481" customWidth="1"/>
    <col min="258" max="258" width="10.1759259259259" customWidth="1"/>
    <col min="259" max="259" width="20" customWidth="1"/>
    <col min="260" max="260" width="10.1759259259259" customWidth="1"/>
    <col min="261" max="261" width="20.1759259259259" customWidth="1"/>
    <col min="262" max="262" width="12.4537037037037" customWidth="1"/>
    <col min="263" max="263" width="22.1759259259259" customWidth="1"/>
    <col min="264" max="264" width="10.5462962962963" customWidth="1"/>
    <col min="509" max="509" width="5.81481481481481" customWidth="1"/>
    <col min="510" max="510" width="7.26851851851852" customWidth="1"/>
    <col min="511" max="511" width="11.3611111111111" customWidth="1"/>
    <col min="512" max="512" width="9.26851851851852" customWidth="1"/>
    <col min="513" max="513" width="5.81481481481481" customWidth="1"/>
    <col min="514" max="514" width="10.1759259259259" customWidth="1"/>
    <col min="515" max="515" width="20" customWidth="1"/>
    <col min="516" max="516" width="10.1759259259259" customWidth="1"/>
    <col min="517" max="517" width="20.1759259259259" customWidth="1"/>
    <col min="518" max="518" width="12.4537037037037" customWidth="1"/>
    <col min="519" max="519" width="22.1759259259259" customWidth="1"/>
    <col min="520" max="520" width="10.5462962962963" customWidth="1"/>
    <col min="765" max="765" width="5.81481481481481" customWidth="1"/>
    <col min="766" max="766" width="7.26851851851852" customWidth="1"/>
    <col min="767" max="767" width="11.3611111111111" customWidth="1"/>
    <col min="768" max="768" width="9.26851851851852" customWidth="1"/>
    <col min="769" max="769" width="5.81481481481481" customWidth="1"/>
    <col min="770" max="770" width="10.1759259259259" customWidth="1"/>
    <col min="771" max="771" width="20" customWidth="1"/>
    <col min="772" max="772" width="10.1759259259259" customWidth="1"/>
    <col min="773" max="773" width="20.1759259259259" customWidth="1"/>
    <col min="774" max="774" width="12.4537037037037" customWidth="1"/>
    <col min="775" max="775" width="22.1759259259259" customWidth="1"/>
    <col min="776" max="776" width="10.5462962962963" customWidth="1"/>
    <col min="1021" max="1021" width="5.81481481481481" customWidth="1"/>
    <col min="1022" max="1022" width="7.26851851851852" customWidth="1"/>
    <col min="1023" max="1023" width="11.3611111111111" customWidth="1"/>
    <col min="1024" max="1024" width="9.26851851851852" customWidth="1"/>
    <col min="1025" max="1025" width="5.81481481481481" customWidth="1"/>
    <col min="1026" max="1026" width="10.1759259259259" customWidth="1"/>
    <col min="1027" max="1027" width="20" customWidth="1"/>
    <col min="1028" max="1028" width="10.1759259259259" customWidth="1"/>
    <col min="1029" max="1029" width="20.1759259259259" customWidth="1"/>
    <col min="1030" max="1030" width="12.4537037037037" customWidth="1"/>
    <col min="1031" max="1031" width="22.1759259259259" customWidth="1"/>
    <col min="1032" max="1032" width="10.5462962962963" customWidth="1"/>
    <col min="1277" max="1277" width="5.81481481481481" customWidth="1"/>
    <col min="1278" max="1278" width="7.26851851851852" customWidth="1"/>
    <col min="1279" max="1279" width="11.3611111111111" customWidth="1"/>
    <col min="1280" max="1280" width="9.26851851851852" customWidth="1"/>
    <col min="1281" max="1281" width="5.81481481481481" customWidth="1"/>
    <col min="1282" max="1282" width="10.1759259259259" customWidth="1"/>
    <col min="1283" max="1283" width="20" customWidth="1"/>
    <col min="1284" max="1284" width="10.1759259259259" customWidth="1"/>
    <col min="1285" max="1285" width="20.1759259259259" customWidth="1"/>
    <col min="1286" max="1286" width="12.4537037037037" customWidth="1"/>
    <col min="1287" max="1287" width="22.1759259259259" customWidth="1"/>
    <col min="1288" max="1288" width="10.5462962962963" customWidth="1"/>
    <col min="1533" max="1533" width="5.81481481481481" customWidth="1"/>
    <col min="1534" max="1534" width="7.26851851851852" customWidth="1"/>
    <col min="1535" max="1535" width="11.3611111111111" customWidth="1"/>
    <col min="1536" max="1536" width="9.26851851851852" customWidth="1"/>
    <col min="1537" max="1537" width="5.81481481481481" customWidth="1"/>
    <col min="1538" max="1538" width="10.1759259259259" customWidth="1"/>
    <col min="1539" max="1539" width="20" customWidth="1"/>
    <col min="1540" max="1540" width="10.1759259259259" customWidth="1"/>
    <col min="1541" max="1541" width="20.1759259259259" customWidth="1"/>
    <col min="1542" max="1542" width="12.4537037037037" customWidth="1"/>
    <col min="1543" max="1543" width="22.1759259259259" customWidth="1"/>
    <col min="1544" max="1544" width="10.5462962962963" customWidth="1"/>
    <col min="1789" max="1789" width="5.81481481481481" customWidth="1"/>
    <col min="1790" max="1790" width="7.26851851851852" customWidth="1"/>
    <col min="1791" max="1791" width="11.3611111111111" customWidth="1"/>
    <col min="1792" max="1792" width="9.26851851851852" customWidth="1"/>
    <col min="1793" max="1793" width="5.81481481481481" customWidth="1"/>
    <col min="1794" max="1794" width="10.1759259259259" customWidth="1"/>
    <col min="1795" max="1795" width="20" customWidth="1"/>
    <col min="1796" max="1796" width="10.1759259259259" customWidth="1"/>
    <col min="1797" max="1797" width="20.1759259259259" customWidth="1"/>
    <col min="1798" max="1798" width="12.4537037037037" customWidth="1"/>
    <col min="1799" max="1799" width="22.1759259259259" customWidth="1"/>
    <col min="1800" max="1800" width="10.5462962962963" customWidth="1"/>
    <col min="2045" max="2045" width="5.81481481481481" customWidth="1"/>
    <col min="2046" max="2046" width="7.26851851851852" customWidth="1"/>
    <col min="2047" max="2047" width="11.3611111111111" customWidth="1"/>
    <col min="2048" max="2048" width="9.26851851851852" customWidth="1"/>
    <col min="2049" max="2049" width="5.81481481481481" customWidth="1"/>
    <col min="2050" max="2050" width="10.1759259259259" customWidth="1"/>
    <col min="2051" max="2051" width="20" customWidth="1"/>
    <col min="2052" max="2052" width="10.1759259259259" customWidth="1"/>
    <col min="2053" max="2053" width="20.1759259259259" customWidth="1"/>
    <col min="2054" max="2054" width="12.4537037037037" customWidth="1"/>
    <col min="2055" max="2055" width="22.1759259259259" customWidth="1"/>
    <col min="2056" max="2056" width="10.5462962962963" customWidth="1"/>
    <col min="2301" max="2301" width="5.81481481481481" customWidth="1"/>
    <col min="2302" max="2302" width="7.26851851851852" customWidth="1"/>
    <col min="2303" max="2303" width="11.3611111111111" customWidth="1"/>
    <col min="2304" max="2304" width="9.26851851851852" customWidth="1"/>
    <col min="2305" max="2305" width="5.81481481481481" customWidth="1"/>
    <col min="2306" max="2306" width="10.1759259259259" customWidth="1"/>
    <col min="2307" max="2307" width="20" customWidth="1"/>
    <col min="2308" max="2308" width="10.1759259259259" customWidth="1"/>
    <col min="2309" max="2309" width="20.1759259259259" customWidth="1"/>
    <col min="2310" max="2310" width="12.4537037037037" customWidth="1"/>
    <col min="2311" max="2311" width="22.1759259259259" customWidth="1"/>
    <col min="2312" max="2312" width="10.5462962962963" customWidth="1"/>
    <col min="2557" max="2557" width="5.81481481481481" customWidth="1"/>
    <col min="2558" max="2558" width="7.26851851851852" customWidth="1"/>
    <col min="2559" max="2559" width="11.3611111111111" customWidth="1"/>
    <col min="2560" max="2560" width="9.26851851851852" customWidth="1"/>
    <col min="2561" max="2561" width="5.81481481481481" customWidth="1"/>
    <col min="2562" max="2562" width="10.1759259259259" customWidth="1"/>
    <col min="2563" max="2563" width="20" customWidth="1"/>
    <col min="2564" max="2564" width="10.1759259259259" customWidth="1"/>
    <col min="2565" max="2565" width="20.1759259259259" customWidth="1"/>
    <col min="2566" max="2566" width="12.4537037037037" customWidth="1"/>
    <col min="2567" max="2567" width="22.1759259259259" customWidth="1"/>
    <col min="2568" max="2568" width="10.5462962962963" customWidth="1"/>
    <col min="2813" max="2813" width="5.81481481481481" customWidth="1"/>
    <col min="2814" max="2814" width="7.26851851851852" customWidth="1"/>
    <col min="2815" max="2815" width="11.3611111111111" customWidth="1"/>
    <col min="2816" max="2816" width="9.26851851851852" customWidth="1"/>
    <col min="2817" max="2817" width="5.81481481481481" customWidth="1"/>
    <col min="2818" max="2818" width="10.1759259259259" customWidth="1"/>
    <col min="2819" max="2819" width="20" customWidth="1"/>
    <col min="2820" max="2820" width="10.1759259259259" customWidth="1"/>
    <col min="2821" max="2821" width="20.1759259259259" customWidth="1"/>
    <col min="2822" max="2822" width="12.4537037037037" customWidth="1"/>
    <col min="2823" max="2823" width="22.1759259259259" customWidth="1"/>
    <col min="2824" max="2824" width="10.5462962962963" customWidth="1"/>
    <col min="3069" max="3069" width="5.81481481481481" customWidth="1"/>
    <col min="3070" max="3070" width="7.26851851851852" customWidth="1"/>
    <col min="3071" max="3071" width="11.3611111111111" customWidth="1"/>
    <col min="3072" max="3072" width="9.26851851851852" customWidth="1"/>
    <col min="3073" max="3073" width="5.81481481481481" customWidth="1"/>
    <col min="3074" max="3074" width="10.1759259259259" customWidth="1"/>
    <col min="3075" max="3075" width="20" customWidth="1"/>
    <col min="3076" max="3076" width="10.1759259259259" customWidth="1"/>
    <col min="3077" max="3077" width="20.1759259259259" customWidth="1"/>
    <col min="3078" max="3078" width="12.4537037037037" customWidth="1"/>
    <col min="3079" max="3079" width="22.1759259259259" customWidth="1"/>
    <col min="3080" max="3080" width="10.5462962962963" customWidth="1"/>
    <col min="3325" max="3325" width="5.81481481481481" customWidth="1"/>
    <col min="3326" max="3326" width="7.26851851851852" customWidth="1"/>
    <col min="3327" max="3327" width="11.3611111111111" customWidth="1"/>
    <col min="3328" max="3328" width="9.26851851851852" customWidth="1"/>
    <col min="3329" max="3329" width="5.81481481481481" customWidth="1"/>
    <col min="3330" max="3330" width="10.1759259259259" customWidth="1"/>
    <col min="3331" max="3331" width="20" customWidth="1"/>
    <col min="3332" max="3332" width="10.1759259259259" customWidth="1"/>
    <col min="3333" max="3333" width="20.1759259259259" customWidth="1"/>
    <col min="3334" max="3334" width="12.4537037037037" customWidth="1"/>
    <col min="3335" max="3335" width="22.1759259259259" customWidth="1"/>
    <col min="3336" max="3336" width="10.5462962962963" customWidth="1"/>
    <col min="3581" max="3581" width="5.81481481481481" customWidth="1"/>
    <col min="3582" max="3582" width="7.26851851851852" customWidth="1"/>
    <col min="3583" max="3583" width="11.3611111111111" customWidth="1"/>
    <col min="3584" max="3584" width="9.26851851851852" customWidth="1"/>
    <col min="3585" max="3585" width="5.81481481481481" customWidth="1"/>
    <col min="3586" max="3586" width="10.1759259259259" customWidth="1"/>
    <col min="3587" max="3587" width="20" customWidth="1"/>
    <col min="3588" max="3588" width="10.1759259259259" customWidth="1"/>
    <col min="3589" max="3589" width="20.1759259259259" customWidth="1"/>
    <col min="3590" max="3590" width="12.4537037037037" customWidth="1"/>
    <col min="3591" max="3591" width="22.1759259259259" customWidth="1"/>
    <col min="3592" max="3592" width="10.5462962962963" customWidth="1"/>
    <col min="3837" max="3837" width="5.81481481481481" customWidth="1"/>
    <col min="3838" max="3838" width="7.26851851851852" customWidth="1"/>
    <col min="3839" max="3839" width="11.3611111111111" customWidth="1"/>
    <col min="3840" max="3840" width="9.26851851851852" customWidth="1"/>
    <col min="3841" max="3841" width="5.81481481481481" customWidth="1"/>
    <col min="3842" max="3842" width="10.1759259259259" customWidth="1"/>
    <col min="3843" max="3843" width="20" customWidth="1"/>
    <col min="3844" max="3844" width="10.1759259259259" customWidth="1"/>
    <col min="3845" max="3845" width="20.1759259259259" customWidth="1"/>
    <col min="3846" max="3846" width="12.4537037037037" customWidth="1"/>
    <col min="3847" max="3847" width="22.1759259259259" customWidth="1"/>
    <col min="3848" max="3848" width="10.5462962962963" customWidth="1"/>
    <col min="4093" max="4093" width="5.81481481481481" customWidth="1"/>
    <col min="4094" max="4094" width="7.26851851851852" customWidth="1"/>
    <col min="4095" max="4095" width="11.3611111111111" customWidth="1"/>
    <col min="4096" max="4096" width="9.26851851851852" customWidth="1"/>
    <col min="4097" max="4097" width="5.81481481481481" customWidth="1"/>
    <col min="4098" max="4098" width="10.1759259259259" customWidth="1"/>
    <col min="4099" max="4099" width="20" customWidth="1"/>
    <col min="4100" max="4100" width="10.1759259259259" customWidth="1"/>
    <col min="4101" max="4101" width="20.1759259259259" customWidth="1"/>
    <col min="4102" max="4102" width="12.4537037037037" customWidth="1"/>
    <col min="4103" max="4103" width="22.1759259259259" customWidth="1"/>
    <col min="4104" max="4104" width="10.5462962962963" customWidth="1"/>
    <col min="4349" max="4349" width="5.81481481481481" customWidth="1"/>
    <col min="4350" max="4350" width="7.26851851851852" customWidth="1"/>
    <col min="4351" max="4351" width="11.3611111111111" customWidth="1"/>
    <col min="4352" max="4352" width="9.26851851851852" customWidth="1"/>
    <col min="4353" max="4353" width="5.81481481481481" customWidth="1"/>
    <col min="4354" max="4354" width="10.1759259259259" customWidth="1"/>
    <col min="4355" max="4355" width="20" customWidth="1"/>
    <col min="4356" max="4356" width="10.1759259259259" customWidth="1"/>
    <col min="4357" max="4357" width="20.1759259259259" customWidth="1"/>
    <col min="4358" max="4358" width="12.4537037037037" customWidth="1"/>
    <col min="4359" max="4359" width="22.1759259259259" customWidth="1"/>
    <col min="4360" max="4360" width="10.5462962962963" customWidth="1"/>
    <col min="4605" max="4605" width="5.81481481481481" customWidth="1"/>
    <col min="4606" max="4606" width="7.26851851851852" customWidth="1"/>
    <col min="4607" max="4607" width="11.3611111111111" customWidth="1"/>
    <col min="4608" max="4608" width="9.26851851851852" customWidth="1"/>
    <col min="4609" max="4609" width="5.81481481481481" customWidth="1"/>
    <col min="4610" max="4610" width="10.1759259259259" customWidth="1"/>
    <col min="4611" max="4611" width="20" customWidth="1"/>
    <col min="4612" max="4612" width="10.1759259259259" customWidth="1"/>
    <col min="4613" max="4613" width="20.1759259259259" customWidth="1"/>
    <col min="4614" max="4614" width="12.4537037037037" customWidth="1"/>
    <col min="4615" max="4615" width="22.1759259259259" customWidth="1"/>
    <col min="4616" max="4616" width="10.5462962962963" customWidth="1"/>
    <col min="4861" max="4861" width="5.81481481481481" customWidth="1"/>
    <col min="4862" max="4862" width="7.26851851851852" customWidth="1"/>
    <col min="4863" max="4863" width="11.3611111111111" customWidth="1"/>
    <col min="4864" max="4864" width="9.26851851851852" customWidth="1"/>
    <col min="4865" max="4865" width="5.81481481481481" customWidth="1"/>
    <col min="4866" max="4866" width="10.1759259259259" customWidth="1"/>
    <col min="4867" max="4867" width="20" customWidth="1"/>
    <col min="4868" max="4868" width="10.1759259259259" customWidth="1"/>
    <col min="4869" max="4869" width="20.1759259259259" customWidth="1"/>
    <col min="4870" max="4870" width="12.4537037037037" customWidth="1"/>
    <col min="4871" max="4871" width="22.1759259259259" customWidth="1"/>
    <col min="4872" max="4872" width="10.5462962962963" customWidth="1"/>
    <col min="5117" max="5117" width="5.81481481481481" customWidth="1"/>
    <col min="5118" max="5118" width="7.26851851851852" customWidth="1"/>
    <col min="5119" max="5119" width="11.3611111111111" customWidth="1"/>
    <col min="5120" max="5120" width="9.26851851851852" customWidth="1"/>
    <col min="5121" max="5121" width="5.81481481481481" customWidth="1"/>
    <col min="5122" max="5122" width="10.1759259259259" customWidth="1"/>
    <col min="5123" max="5123" width="20" customWidth="1"/>
    <col min="5124" max="5124" width="10.1759259259259" customWidth="1"/>
    <col min="5125" max="5125" width="20.1759259259259" customWidth="1"/>
    <col min="5126" max="5126" width="12.4537037037037" customWidth="1"/>
    <col min="5127" max="5127" width="22.1759259259259" customWidth="1"/>
    <col min="5128" max="5128" width="10.5462962962963" customWidth="1"/>
    <col min="5373" max="5373" width="5.81481481481481" customWidth="1"/>
    <col min="5374" max="5374" width="7.26851851851852" customWidth="1"/>
    <col min="5375" max="5375" width="11.3611111111111" customWidth="1"/>
    <col min="5376" max="5376" width="9.26851851851852" customWidth="1"/>
    <col min="5377" max="5377" width="5.81481481481481" customWidth="1"/>
    <col min="5378" max="5378" width="10.1759259259259" customWidth="1"/>
    <col min="5379" max="5379" width="20" customWidth="1"/>
    <col min="5380" max="5380" width="10.1759259259259" customWidth="1"/>
    <col min="5381" max="5381" width="20.1759259259259" customWidth="1"/>
    <col min="5382" max="5382" width="12.4537037037037" customWidth="1"/>
    <col min="5383" max="5383" width="22.1759259259259" customWidth="1"/>
    <col min="5384" max="5384" width="10.5462962962963" customWidth="1"/>
    <col min="5629" max="5629" width="5.81481481481481" customWidth="1"/>
    <col min="5630" max="5630" width="7.26851851851852" customWidth="1"/>
    <col min="5631" max="5631" width="11.3611111111111" customWidth="1"/>
    <col min="5632" max="5632" width="9.26851851851852" customWidth="1"/>
    <col min="5633" max="5633" width="5.81481481481481" customWidth="1"/>
    <col min="5634" max="5634" width="10.1759259259259" customWidth="1"/>
    <col min="5635" max="5635" width="20" customWidth="1"/>
    <col min="5636" max="5636" width="10.1759259259259" customWidth="1"/>
    <col min="5637" max="5637" width="20.1759259259259" customWidth="1"/>
    <col min="5638" max="5638" width="12.4537037037037" customWidth="1"/>
    <col min="5639" max="5639" width="22.1759259259259" customWidth="1"/>
    <col min="5640" max="5640" width="10.5462962962963" customWidth="1"/>
    <col min="5885" max="5885" width="5.81481481481481" customWidth="1"/>
    <col min="5886" max="5886" width="7.26851851851852" customWidth="1"/>
    <col min="5887" max="5887" width="11.3611111111111" customWidth="1"/>
    <col min="5888" max="5888" width="9.26851851851852" customWidth="1"/>
    <col min="5889" max="5889" width="5.81481481481481" customWidth="1"/>
    <col min="5890" max="5890" width="10.1759259259259" customWidth="1"/>
    <col min="5891" max="5891" width="20" customWidth="1"/>
    <col min="5892" max="5892" width="10.1759259259259" customWidth="1"/>
    <col min="5893" max="5893" width="20.1759259259259" customWidth="1"/>
    <col min="5894" max="5894" width="12.4537037037037" customWidth="1"/>
    <col min="5895" max="5895" width="22.1759259259259" customWidth="1"/>
    <col min="5896" max="5896" width="10.5462962962963" customWidth="1"/>
    <col min="6141" max="6141" width="5.81481481481481" customWidth="1"/>
    <col min="6142" max="6142" width="7.26851851851852" customWidth="1"/>
    <col min="6143" max="6143" width="11.3611111111111" customWidth="1"/>
    <col min="6144" max="6144" width="9.26851851851852" customWidth="1"/>
    <col min="6145" max="6145" width="5.81481481481481" customWidth="1"/>
    <col min="6146" max="6146" width="10.1759259259259" customWidth="1"/>
    <col min="6147" max="6147" width="20" customWidth="1"/>
    <col min="6148" max="6148" width="10.1759259259259" customWidth="1"/>
    <col min="6149" max="6149" width="20.1759259259259" customWidth="1"/>
    <col min="6150" max="6150" width="12.4537037037037" customWidth="1"/>
    <col min="6151" max="6151" width="22.1759259259259" customWidth="1"/>
    <col min="6152" max="6152" width="10.5462962962963" customWidth="1"/>
    <col min="6397" max="6397" width="5.81481481481481" customWidth="1"/>
    <col min="6398" max="6398" width="7.26851851851852" customWidth="1"/>
    <col min="6399" max="6399" width="11.3611111111111" customWidth="1"/>
    <col min="6400" max="6400" width="9.26851851851852" customWidth="1"/>
    <col min="6401" max="6401" width="5.81481481481481" customWidth="1"/>
    <col min="6402" max="6402" width="10.1759259259259" customWidth="1"/>
    <col min="6403" max="6403" width="20" customWidth="1"/>
    <col min="6404" max="6404" width="10.1759259259259" customWidth="1"/>
    <col min="6405" max="6405" width="20.1759259259259" customWidth="1"/>
    <col min="6406" max="6406" width="12.4537037037037" customWidth="1"/>
    <col min="6407" max="6407" width="22.1759259259259" customWidth="1"/>
    <col min="6408" max="6408" width="10.5462962962963" customWidth="1"/>
    <col min="6653" max="6653" width="5.81481481481481" customWidth="1"/>
    <col min="6654" max="6654" width="7.26851851851852" customWidth="1"/>
    <col min="6655" max="6655" width="11.3611111111111" customWidth="1"/>
    <col min="6656" max="6656" width="9.26851851851852" customWidth="1"/>
    <col min="6657" max="6657" width="5.81481481481481" customWidth="1"/>
    <col min="6658" max="6658" width="10.1759259259259" customWidth="1"/>
    <col min="6659" max="6659" width="20" customWidth="1"/>
    <col min="6660" max="6660" width="10.1759259259259" customWidth="1"/>
    <col min="6661" max="6661" width="20.1759259259259" customWidth="1"/>
    <col min="6662" max="6662" width="12.4537037037037" customWidth="1"/>
    <col min="6663" max="6663" width="22.1759259259259" customWidth="1"/>
    <col min="6664" max="6664" width="10.5462962962963" customWidth="1"/>
    <col min="6909" max="6909" width="5.81481481481481" customWidth="1"/>
    <col min="6910" max="6910" width="7.26851851851852" customWidth="1"/>
    <col min="6911" max="6911" width="11.3611111111111" customWidth="1"/>
    <col min="6912" max="6912" width="9.26851851851852" customWidth="1"/>
    <col min="6913" max="6913" width="5.81481481481481" customWidth="1"/>
    <col min="6914" max="6914" width="10.1759259259259" customWidth="1"/>
    <col min="6915" max="6915" width="20" customWidth="1"/>
    <col min="6916" max="6916" width="10.1759259259259" customWidth="1"/>
    <col min="6917" max="6917" width="20.1759259259259" customWidth="1"/>
    <col min="6918" max="6918" width="12.4537037037037" customWidth="1"/>
    <col min="6919" max="6919" width="22.1759259259259" customWidth="1"/>
    <col min="6920" max="6920" width="10.5462962962963" customWidth="1"/>
    <col min="7165" max="7165" width="5.81481481481481" customWidth="1"/>
    <col min="7166" max="7166" width="7.26851851851852" customWidth="1"/>
    <col min="7167" max="7167" width="11.3611111111111" customWidth="1"/>
    <col min="7168" max="7168" width="9.26851851851852" customWidth="1"/>
    <col min="7169" max="7169" width="5.81481481481481" customWidth="1"/>
    <col min="7170" max="7170" width="10.1759259259259" customWidth="1"/>
    <col min="7171" max="7171" width="20" customWidth="1"/>
    <col min="7172" max="7172" width="10.1759259259259" customWidth="1"/>
    <col min="7173" max="7173" width="20.1759259259259" customWidth="1"/>
    <col min="7174" max="7174" width="12.4537037037037" customWidth="1"/>
    <col min="7175" max="7175" width="22.1759259259259" customWidth="1"/>
    <col min="7176" max="7176" width="10.5462962962963" customWidth="1"/>
    <col min="7421" max="7421" width="5.81481481481481" customWidth="1"/>
    <col min="7422" max="7422" width="7.26851851851852" customWidth="1"/>
    <col min="7423" max="7423" width="11.3611111111111" customWidth="1"/>
    <col min="7424" max="7424" width="9.26851851851852" customWidth="1"/>
    <col min="7425" max="7425" width="5.81481481481481" customWidth="1"/>
    <col min="7426" max="7426" width="10.1759259259259" customWidth="1"/>
    <col min="7427" max="7427" width="20" customWidth="1"/>
    <col min="7428" max="7428" width="10.1759259259259" customWidth="1"/>
    <col min="7429" max="7429" width="20.1759259259259" customWidth="1"/>
    <col min="7430" max="7430" width="12.4537037037037" customWidth="1"/>
    <col min="7431" max="7431" width="22.1759259259259" customWidth="1"/>
    <col min="7432" max="7432" width="10.5462962962963" customWidth="1"/>
    <col min="7677" max="7677" width="5.81481481481481" customWidth="1"/>
    <col min="7678" max="7678" width="7.26851851851852" customWidth="1"/>
    <col min="7679" max="7679" width="11.3611111111111" customWidth="1"/>
    <col min="7680" max="7680" width="9.26851851851852" customWidth="1"/>
    <col min="7681" max="7681" width="5.81481481481481" customWidth="1"/>
    <col min="7682" max="7682" width="10.1759259259259" customWidth="1"/>
    <col min="7683" max="7683" width="20" customWidth="1"/>
    <col min="7684" max="7684" width="10.1759259259259" customWidth="1"/>
    <col min="7685" max="7685" width="20.1759259259259" customWidth="1"/>
    <col min="7686" max="7686" width="12.4537037037037" customWidth="1"/>
    <col min="7687" max="7687" width="22.1759259259259" customWidth="1"/>
    <col min="7688" max="7688" width="10.5462962962963" customWidth="1"/>
    <col min="7933" max="7933" width="5.81481481481481" customWidth="1"/>
    <col min="7934" max="7934" width="7.26851851851852" customWidth="1"/>
    <col min="7935" max="7935" width="11.3611111111111" customWidth="1"/>
    <col min="7936" max="7936" width="9.26851851851852" customWidth="1"/>
    <col min="7937" max="7937" width="5.81481481481481" customWidth="1"/>
    <col min="7938" max="7938" width="10.1759259259259" customWidth="1"/>
    <col min="7939" max="7939" width="20" customWidth="1"/>
    <col min="7940" max="7940" width="10.1759259259259" customWidth="1"/>
    <col min="7941" max="7941" width="20.1759259259259" customWidth="1"/>
    <col min="7942" max="7942" width="12.4537037037037" customWidth="1"/>
    <col min="7943" max="7943" width="22.1759259259259" customWidth="1"/>
    <col min="7944" max="7944" width="10.5462962962963" customWidth="1"/>
    <col min="8189" max="8189" width="5.81481481481481" customWidth="1"/>
    <col min="8190" max="8190" width="7.26851851851852" customWidth="1"/>
    <col min="8191" max="8191" width="11.3611111111111" customWidth="1"/>
    <col min="8192" max="8192" width="9.26851851851852" customWidth="1"/>
    <col min="8193" max="8193" width="5.81481481481481" customWidth="1"/>
    <col min="8194" max="8194" width="10.1759259259259" customWidth="1"/>
    <col min="8195" max="8195" width="20" customWidth="1"/>
    <col min="8196" max="8196" width="10.1759259259259" customWidth="1"/>
    <col min="8197" max="8197" width="20.1759259259259" customWidth="1"/>
    <col min="8198" max="8198" width="12.4537037037037" customWidth="1"/>
    <col min="8199" max="8199" width="22.1759259259259" customWidth="1"/>
    <col min="8200" max="8200" width="10.5462962962963" customWidth="1"/>
    <col min="8445" max="8445" width="5.81481481481481" customWidth="1"/>
    <col min="8446" max="8446" width="7.26851851851852" customWidth="1"/>
    <col min="8447" max="8447" width="11.3611111111111" customWidth="1"/>
    <col min="8448" max="8448" width="9.26851851851852" customWidth="1"/>
    <col min="8449" max="8449" width="5.81481481481481" customWidth="1"/>
    <col min="8450" max="8450" width="10.1759259259259" customWidth="1"/>
    <col min="8451" max="8451" width="20" customWidth="1"/>
    <col min="8452" max="8452" width="10.1759259259259" customWidth="1"/>
    <col min="8453" max="8453" width="20.1759259259259" customWidth="1"/>
    <col min="8454" max="8454" width="12.4537037037037" customWidth="1"/>
    <col min="8455" max="8455" width="22.1759259259259" customWidth="1"/>
    <col min="8456" max="8456" width="10.5462962962963" customWidth="1"/>
    <col min="8701" max="8701" width="5.81481481481481" customWidth="1"/>
    <col min="8702" max="8702" width="7.26851851851852" customWidth="1"/>
    <col min="8703" max="8703" width="11.3611111111111" customWidth="1"/>
    <col min="8704" max="8704" width="9.26851851851852" customWidth="1"/>
    <col min="8705" max="8705" width="5.81481481481481" customWidth="1"/>
    <col min="8706" max="8706" width="10.1759259259259" customWidth="1"/>
    <col min="8707" max="8707" width="20" customWidth="1"/>
    <col min="8708" max="8708" width="10.1759259259259" customWidth="1"/>
    <col min="8709" max="8709" width="20.1759259259259" customWidth="1"/>
    <col min="8710" max="8710" width="12.4537037037037" customWidth="1"/>
    <col min="8711" max="8711" width="22.1759259259259" customWidth="1"/>
    <col min="8712" max="8712" width="10.5462962962963" customWidth="1"/>
    <col min="8957" max="8957" width="5.81481481481481" customWidth="1"/>
    <col min="8958" max="8958" width="7.26851851851852" customWidth="1"/>
    <col min="8959" max="8959" width="11.3611111111111" customWidth="1"/>
    <col min="8960" max="8960" width="9.26851851851852" customWidth="1"/>
    <col min="8961" max="8961" width="5.81481481481481" customWidth="1"/>
    <col min="8962" max="8962" width="10.1759259259259" customWidth="1"/>
    <col min="8963" max="8963" width="20" customWidth="1"/>
    <col min="8964" max="8964" width="10.1759259259259" customWidth="1"/>
    <col min="8965" max="8965" width="20.1759259259259" customWidth="1"/>
    <col min="8966" max="8966" width="12.4537037037037" customWidth="1"/>
    <col min="8967" max="8967" width="22.1759259259259" customWidth="1"/>
    <col min="8968" max="8968" width="10.5462962962963" customWidth="1"/>
    <col min="9213" max="9213" width="5.81481481481481" customWidth="1"/>
    <col min="9214" max="9214" width="7.26851851851852" customWidth="1"/>
    <col min="9215" max="9215" width="11.3611111111111" customWidth="1"/>
    <col min="9216" max="9216" width="9.26851851851852" customWidth="1"/>
    <col min="9217" max="9217" width="5.81481481481481" customWidth="1"/>
    <col min="9218" max="9218" width="10.1759259259259" customWidth="1"/>
    <col min="9219" max="9219" width="20" customWidth="1"/>
    <col min="9220" max="9220" width="10.1759259259259" customWidth="1"/>
    <col min="9221" max="9221" width="20.1759259259259" customWidth="1"/>
    <col min="9222" max="9222" width="12.4537037037037" customWidth="1"/>
    <col min="9223" max="9223" width="22.1759259259259" customWidth="1"/>
    <col min="9224" max="9224" width="10.5462962962963" customWidth="1"/>
    <col min="9469" max="9469" width="5.81481481481481" customWidth="1"/>
    <col min="9470" max="9470" width="7.26851851851852" customWidth="1"/>
    <col min="9471" max="9471" width="11.3611111111111" customWidth="1"/>
    <col min="9472" max="9472" width="9.26851851851852" customWidth="1"/>
    <col min="9473" max="9473" width="5.81481481481481" customWidth="1"/>
    <col min="9474" max="9474" width="10.1759259259259" customWidth="1"/>
    <col min="9475" max="9475" width="20" customWidth="1"/>
    <col min="9476" max="9476" width="10.1759259259259" customWidth="1"/>
    <col min="9477" max="9477" width="20.1759259259259" customWidth="1"/>
    <col min="9478" max="9478" width="12.4537037037037" customWidth="1"/>
    <col min="9479" max="9479" width="22.1759259259259" customWidth="1"/>
    <col min="9480" max="9480" width="10.5462962962963" customWidth="1"/>
    <col min="9725" max="9725" width="5.81481481481481" customWidth="1"/>
    <col min="9726" max="9726" width="7.26851851851852" customWidth="1"/>
    <col min="9727" max="9727" width="11.3611111111111" customWidth="1"/>
    <col min="9728" max="9728" width="9.26851851851852" customWidth="1"/>
    <col min="9729" max="9729" width="5.81481481481481" customWidth="1"/>
    <col min="9730" max="9730" width="10.1759259259259" customWidth="1"/>
    <col min="9731" max="9731" width="20" customWidth="1"/>
    <col min="9732" max="9732" width="10.1759259259259" customWidth="1"/>
    <col min="9733" max="9733" width="20.1759259259259" customWidth="1"/>
    <col min="9734" max="9734" width="12.4537037037037" customWidth="1"/>
    <col min="9735" max="9735" width="22.1759259259259" customWidth="1"/>
    <col min="9736" max="9736" width="10.5462962962963" customWidth="1"/>
    <col min="9981" max="9981" width="5.81481481481481" customWidth="1"/>
    <col min="9982" max="9982" width="7.26851851851852" customWidth="1"/>
    <col min="9983" max="9983" width="11.3611111111111" customWidth="1"/>
    <col min="9984" max="9984" width="9.26851851851852" customWidth="1"/>
    <col min="9985" max="9985" width="5.81481481481481" customWidth="1"/>
    <col min="9986" max="9986" width="10.1759259259259" customWidth="1"/>
    <col min="9987" max="9987" width="20" customWidth="1"/>
    <col min="9988" max="9988" width="10.1759259259259" customWidth="1"/>
    <col min="9989" max="9989" width="20.1759259259259" customWidth="1"/>
    <col min="9990" max="9990" width="12.4537037037037" customWidth="1"/>
    <col min="9991" max="9991" width="22.1759259259259" customWidth="1"/>
    <col min="9992" max="9992" width="10.5462962962963" customWidth="1"/>
    <col min="10237" max="10237" width="5.81481481481481" customWidth="1"/>
    <col min="10238" max="10238" width="7.26851851851852" customWidth="1"/>
    <col min="10239" max="10239" width="11.3611111111111" customWidth="1"/>
    <col min="10240" max="10240" width="9.26851851851852" customWidth="1"/>
    <col min="10241" max="10241" width="5.81481481481481" customWidth="1"/>
    <col min="10242" max="10242" width="10.1759259259259" customWidth="1"/>
    <col min="10243" max="10243" width="20" customWidth="1"/>
    <col min="10244" max="10244" width="10.1759259259259" customWidth="1"/>
    <col min="10245" max="10245" width="20.1759259259259" customWidth="1"/>
    <col min="10246" max="10246" width="12.4537037037037" customWidth="1"/>
    <col min="10247" max="10247" width="22.1759259259259" customWidth="1"/>
    <col min="10248" max="10248" width="10.5462962962963" customWidth="1"/>
    <col min="10493" max="10493" width="5.81481481481481" customWidth="1"/>
    <col min="10494" max="10494" width="7.26851851851852" customWidth="1"/>
    <col min="10495" max="10495" width="11.3611111111111" customWidth="1"/>
    <col min="10496" max="10496" width="9.26851851851852" customWidth="1"/>
    <col min="10497" max="10497" width="5.81481481481481" customWidth="1"/>
    <col min="10498" max="10498" width="10.1759259259259" customWidth="1"/>
    <col min="10499" max="10499" width="20" customWidth="1"/>
    <col min="10500" max="10500" width="10.1759259259259" customWidth="1"/>
    <col min="10501" max="10501" width="20.1759259259259" customWidth="1"/>
    <col min="10502" max="10502" width="12.4537037037037" customWidth="1"/>
    <col min="10503" max="10503" width="22.1759259259259" customWidth="1"/>
    <col min="10504" max="10504" width="10.5462962962963" customWidth="1"/>
    <col min="10749" max="10749" width="5.81481481481481" customWidth="1"/>
    <col min="10750" max="10750" width="7.26851851851852" customWidth="1"/>
    <col min="10751" max="10751" width="11.3611111111111" customWidth="1"/>
    <col min="10752" max="10752" width="9.26851851851852" customWidth="1"/>
    <col min="10753" max="10753" width="5.81481481481481" customWidth="1"/>
    <col min="10754" max="10754" width="10.1759259259259" customWidth="1"/>
    <col min="10755" max="10755" width="20" customWidth="1"/>
    <col min="10756" max="10756" width="10.1759259259259" customWidth="1"/>
    <col min="10757" max="10757" width="20.1759259259259" customWidth="1"/>
    <col min="10758" max="10758" width="12.4537037037037" customWidth="1"/>
    <col min="10759" max="10759" width="22.1759259259259" customWidth="1"/>
    <col min="10760" max="10760" width="10.5462962962963" customWidth="1"/>
    <col min="11005" max="11005" width="5.81481481481481" customWidth="1"/>
    <col min="11006" max="11006" width="7.26851851851852" customWidth="1"/>
    <col min="11007" max="11007" width="11.3611111111111" customWidth="1"/>
    <col min="11008" max="11008" width="9.26851851851852" customWidth="1"/>
    <col min="11009" max="11009" width="5.81481481481481" customWidth="1"/>
    <col min="11010" max="11010" width="10.1759259259259" customWidth="1"/>
    <col min="11011" max="11011" width="20" customWidth="1"/>
    <col min="11012" max="11012" width="10.1759259259259" customWidth="1"/>
    <col min="11013" max="11013" width="20.1759259259259" customWidth="1"/>
    <col min="11014" max="11014" width="12.4537037037037" customWidth="1"/>
    <col min="11015" max="11015" width="22.1759259259259" customWidth="1"/>
    <col min="11016" max="11016" width="10.5462962962963" customWidth="1"/>
    <col min="11261" max="11261" width="5.81481481481481" customWidth="1"/>
    <col min="11262" max="11262" width="7.26851851851852" customWidth="1"/>
    <col min="11263" max="11263" width="11.3611111111111" customWidth="1"/>
    <col min="11264" max="11264" width="9.26851851851852" customWidth="1"/>
    <col min="11265" max="11265" width="5.81481481481481" customWidth="1"/>
    <col min="11266" max="11266" width="10.1759259259259" customWidth="1"/>
    <col min="11267" max="11267" width="20" customWidth="1"/>
    <col min="11268" max="11268" width="10.1759259259259" customWidth="1"/>
    <col min="11269" max="11269" width="20.1759259259259" customWidth="1"/>
    <col min="11270" max="11270" width="12.4537037037037" customWidth="1"/>
    <col min="11271" max="11271" width="22.1759259259259" customWidth="1"/>
    <col min="11272" max="11272" width="10.5462962962963" customWidth="1"/>
    <col min="11517" max="11517" width="5.81481481481481" customWidth="1"/>
    <col min="11518" max="11518" width="7.26851851851852" customWidth="1"/>
    <col min="11519" max="11519" width="11.3611111111111" customWidth="1"/>
    <col min="11520" max="11520" width="9.26851851851852" customWidth="1"/>
    <col min="11521" max="11521" width="5.81481481481481" customWidth="1"/>
    <col min="11522" max="11522" width="10.1759259259259" customWidth="1"/>
    <col min="11523" max="11523" width="20" customWidth="1"/>
    <col min="11524" max="11524" width="10.1759259259259" customWidth="1"/>
    <col min="11525" max="11525" width="20.1759259259259" customWidth="1"/>
    <col min="11526" max="11526" width="12.4537037037037" customWidth="1"/>
    <col min="11527" max="11527" width="22.1759259259259" customWidth="1"/>
    <col min="11528" max="11528" width="10.5462962962963" customWidth="1"/>
    <col min="11773" max="11773" width="5.81481481481481" customWidth="1"/>
    <col min="11774" max="11774" width="7.26851851851852" customWidth="1"/>
    <col min="11775" max="11775" width="11.3611111111111" customWidth="1"/>
    <col min="11776" max="11776" width="9.26851851851852" customWidth="1"/>
    <col min="11777" max="11777" width="5.81481481481481" customWidth="1"/>
    <col min="11778" max="11778" width="10.1759259259259" customWidth="1"/>
    <col min="11779" max="11779" width="20" customWidth="1"/>
    <col min="11780" max="11780" width="10.1759259259259" customWidth="1"/>
    <col min="11781" max="11781" width="20.1759259259259" customWidth="1"/>
    <col min="11782" max="11782" width="12.4537037037037" customWidth="1"/>
    <col min="11783" max="11783" width="22.1759259259259" customWidth="1"/>
    <col min="11784" max="11784" width="10.5462962962963" customWidth="1"/>
    <col min="12029" max="12029" width="5.81481481481481" customWidth="1"/>
    <col min="12030" max="12030" width="7.26851851851852" customWidth="1"/>
    <col min="12031" max="12031" width="11.3611111111111" customWidth="1"/>
    <col min="12032" max="12032" width="9.26851851851852" customWidth="1"/>
    <col min="12033" max="12033" width="5.81481481481481" customWidth="1"/>
    <col min="12034" max="12034" width="10.1759259259259" customWidth="1"/>
    <col min="12035" max="12035" width="20" customWidth="1"/>
    <col min="12036" max="12036" width="10.1759259259259" customWidth="1"/>
    <col min="12037" max="12037" width="20.1759259259259" customWidth="1"/>
    <col min="12038" max="12038" width="12.4537037037037" customWidth="1"/>
    <col min="12039" max="12039" width="22.1759259259259" customWidth="1"/>
    <col min="12040" max="12040" width="10.5462962962963" customWidth="1"/>
    <col min="12285" max="12285" width="5.81481481481481" customWidth="1"/>
    <col min="12286" max="12286" width="7.26851851851852" customWidth="1"/>
    <col min="12287" max="12287" width="11.3611111111111" customWidth="1"/>
    <col min="12288" max="12288" width="9.26851851851852" customWidth="1"/>
    <col min="12289" max="12289" width="5.81481481481481" customWidth="1"/>
    <col min="12290" max="12290" width="10.1759259259259" customWidth="1"/>
    <col min="12291" max="12291" width="20" customWidth="1"/>
    <col min="12292" max="12292" width="10.1759259259259" customWidth="1"/>
    <col min="12293" max="12293" width="20.1759259259259" customWidth="1"/>
    <col min="12294" max="12294" width="12.4537037037037" customWidth="1"/>
    <col min="12295" max="12295" width="22.1759259259259" customWidth="1"/>
    <col min="12296" max="12296" width="10.5462962962963" customWidth="1"/>
    <col min="12541" max="12541" width="5.81481481481481" customWidth="1"/>
    <col min="12542" max="12542" width="7.26851851851852" customWidth="1"/>
    <col min="12543" max="12543" width="11.3611111111111" customWidth="1"/>
    <col min="12544" max="12544" width="9.26851851851852" customWidth="1"/>
    <col min="12545" max="12545" width="5.81481481481481" customWidth="1"/>
    <col min="12546" max="12546" width="10.1759259259259" customWidth="1"/>
    <col min="12547" max="12547" width="20" customWidth="1"/>
    <col min="12548" max="12548" width="10.1759259259259" customWidth="1"/>
    <col min="12549" max="12549" width="20.1759259259259" customWidth="1"/>
    <col min="12550" max="12550" width="12.4537037037037" customWidth="1"/>
    <col min="12551" max="12551" width="22.1759259259259" customWidth="1"/>
    <col min="12552" max="12552" width="10.5462962962963" customWidth="1"/>
    <col min="12797" max="12797" width="5.81481481481481" customWidth="1"/>
    <col min="12798" max="12798" width="7.26851851851852" customWidth="1"/>
    <col min="12799" max="12799" width="11.3611111111111" customWidth="1"/>
    <col min="12800" max="12800" width="9.26851851851852" customWidth="1"/>
    <col min="12801" max="12801" width="5.81481481481481" customWidth="1"/>
    <col min="12802" max="12802" width="10.1759259259259" customWidth="1"/>
    <col min="12803" max="12803" width="20" customWidth="1"/>
    <col min="12804" max="12804" width="10.1759259259259" customWidth="1"/>
    <col min="12805" max="12805" width="20.1759259259259" customWidth="1"/>
    <col min="12806" max="12806" width="12.4537037037037" customWidth="1"/>
    <col min="12807" max="12807" width="22.1759259259259" customWidth="1"/>
    <col min="12808" max="12808" width="10.5462962962963" customWidth="1"/>
    <col min="13053" max="13053" width="5.81481481481481" customWidth="1"/>
    <col min="13054" max="13054" width="7.26851851851852" customWidth="1"/>
    <col min="13055" max="13055" width="11.3611111111111" customWidth="1"/>
    <col min="13056" max="13056" width="9.26851851851852" customWidth="1"/>
    <col min="13057" max="13057" width="5.81481481481481" customWidth="1"/>
    <col min="13058" max="13058" width="10.1759259259259" customWidth="1"/>
    <col min="13059" max="13059" width="20" customWidth="1"/>
    <col min="13060" max="13060" width="10.1759259259259" customWidth="1"/>
    <col min="13061" max="13061" width="20.1759259259259" customWidth="1"/>
    <col min="13062" max="13062" width="12.4537037037037" customWidth="1"/>
    <col min="13063" max="13063" width="22.1759259259259" customWidth="1"/>
    <col min="13064" max="13064" width="10.5462962962963" customWidth="1"/>
    <col min="13309" max="13309" width="5.81481481481481" customWidth="1"/>
    <col min="13310" max="13310" width="7.26851851851852" customWidth="1"/>
    <col min="13311" max="13311" width="11.3611111111111" customWidth="1"/>
    <col min="13312" max="13312" width="9.26851851851852" customWidth="1"/>
    <col min="13313" max="13313" width="5.81481481481481" customWidth="1"/>
    <col min="13314" max="13314" width="10.1759259259259" customWidth="1"/>
    <col min="13315" max="13315" width="20" customWidth="1"/>
    <col min="13316" max="13316" width="10.1759259259259" customWidth="1"/>
    <col min="13317" max="13317" width="20.1759259259259" customWidth="1"/>
    <col min="13318" max="13318" width="12.4537037037037" customWidth="1"/>
    <col min="13319" max="13319" width="22.1759259259259" customWidth="1"/>
    <col min="13320" max="13320" width="10.5462962962963" customWidth="1"/>
    <col min="13565" max="13565" width="5.81481481481481" customWidth="1"/>
    <col min="13566" max="13566" width="7.26851851851852" customWidth="1"/>
    <col min="13567" max="13567" width="11.3611111111111" customWidth="1"/>
    <col min="13568" max="13568" width="9.26851851851852" customWidth="1"/>
    <col min="13569" max="13569" width="5.81481481481481" customWidth="1"/>
    <col min="13570" max="13570" width="10.1759259259259" customWidth="1"/>
    <col min="13571" max="13571" width="20" customWidth="1"/>
    <col min="13572" max="13572" width="10.1759259259259" customWidth="1"/>
    <col min="13573" max="13573" width="20.1759259259259" customWidth="1"/>
    <col min="13574" max="13574" width="12.4537037037037" customWidth="1"/>
    <col min="13575" max="13575" width="22.1759259259259" customWidth="1"/>
    <col min="13576" max="13576" width="10.5462962962963" customWidth="1"/>
    <col min="13821" max="13821" width="5.81481481481481" customWidth="1"/>
    <col min="13822" max="13822" width="7.26851851851852" customWidth="1"/>
    <col min="13823" max="13823" width="11.3611111111111" customWidth="1"/>
    <col min="13824" max="13824" width="9.26851851851852" customWidth="1"/>
    <col min="13825" max="13825" width="5.81481481481481" customWidth="1"/>
    <col min="13826" max="13826" width="10.1759259259259" customWidth="1"/>
    <col min="13827" max="13827" width="20" customWidth="1"/>
    <col min="13828" max="13828" width="10.1759259259259" customWidth="1"/>
    <col min="13829" max="13829" width="20.1759259259259" customWidth="1"/>
    <col min="13830" max="13830" width="12.4537037037037" customWidth="1"/>
    <col min="13831" max="13831" width="22.1759259259259" customWidth="1"/>
    <col min="13832" max="13832" width="10.5462962962963" customWidth="1"/>
    <col min="14077" max="14077" width="5.81481481481481" customWidth="1"/>
    <col min="14078" max="14078" width="7.26851851851852" customWidth="1"/>
    <col min="14079" max="14079" width="11.3611111111111" customWidth="1"/>
    <col min="14080" max="14080" width="9.26851851851852" customWidth="1"/>
    <col min="14081" max="14081" width="5.81481481481481" customWidth="1"/>
    <col min="14082" max="14082" width="10.1759259259259" customWidth="1"/>
    <col min="14083" max="14083" width="20" customWidth="1"/>
    <col min="14084" max="14084" width="10.1759259259259" customWidth="1"/>
    <col min="14085" max="14085" width="20.1759259259259" customWidth="1"/>
    <col min="14086" max="14086" width="12.4537037037037" customWidth="1"/>
    <col min="14087" max="14087" width="22.1759259259259" customWidth="1"/>
    <col min="14088" max="14088" width="10.5462962962963" customWidth="1"/>
    <col min="14333" max="14333" width="5.81481481481481" customWidth="1"/>
    <col min="14334" max="14334" width="7.26851851851852" customWidth="1"/>
    <col min="14335" max="14335" width="11.3611111111111" customWidth="1"/>
    <col min="14336" max="14336" width="9.26851851851852" customWidth="1"/>
    <col min="14337" max="14337" width="5.81481481481481" customWidth="1"/>
    <col min="14338" max="14338" width="10.1759259259259" customWidth="1"/>
    <col min="14339" max="14339" width="20" customWidth="1"/>
    <col min="14340" max="14340" width="10.1759259259259" customWidth="1"/>
    <col min="14341" max="14341" width="20.1759259259259" customWidth="1"/>
    <col min="14342" max="14342" width="12.4537037037037" customWidth="1"/>
    <col min="14343" max="14343" width="22.1759259259259" customWidth="1"/>
    <col min="14344" max="14344" width="10.5462962962963" customWidth="1"/>
    <col min="14589" max="14589" width="5.81481481481481" customWidth="1"/>
    <col min="14590" max="14590" width="7.26851851851852" customWidth="1"/>
    <col min="14591" max="14591" width="11.3611111111111" customWidth="1"/>
    <col min="14592" max="14592" width="9.26851851851852" customWidth="1"/>
    <col min="14593" max="14593" width="5.81481481481481" customWidth="1"/>
    <col min="14594" max="14594" width="10.1759259259259" customWidth="1"/>
    <col min="14595" max="14595" width="20" customWidth="1"/>
    <col min="14596" max="14596" width="10.1759259259259" customWidth="1"/>
    <col min="14597" max="14597" width="20.1759259259259" customWidth="1"/>
    <col min="14598" max="14598" width="12.4537037037037" customWidth="1"/>
    <col min="14599" max="14599" width="22.1759259259259" customWidth="1"/>
    <col min="14600" max="14600" width="10.5462962962963" customWidth="1"/>
    <col min="14845" max="14845" width="5.81481481481481" customWidth="1"/>
    <col min="14846" max="14846" width="7.26851851851852" customWidth="1"/>
    <col min="14847" max="14847" width="11.3611111111111" customWidth="1"/>
    <col min="14848" max="14848" width="9.26851851851852" customWidth="1"/>
    <col min="14849" max="14849" width="5.81481481481481" customWidth="1"/>
    <col min="14850" max="14850" width="10.1759259259259" customWidth="1"/>
    <col min="14851" max="14851" width="20" customWidth="1"/>
    <col min="14852" max="14852" width="10.1759259259259" customWidth="1"/>
    <col min="14853" max="14853" width="20.1759259259259" customWidth="1"/>
    <col min="14854" max="14854" width="12.4537037037037" customWidth="1"/>
    <col min="14855" max="14855" width="22.1759259259259" customWidth="1"/>
    <col min="14856" max="14856" width="10.5462962962963" customWidth="1"/>
    <col min="15101" max="15101" width="5.81481481481481" customWidth="1"/>
    <col min="15102" max="15102" width="7.26851851851852" customWidth="1"/>
    <col min="15103" max="15103" width="11.3611111111111" customWidth="1"/>
    <col min="15104" max="15104" width="9.26851851851852" customWidth="1"/>
    <col min="15105" max="15105" width="5.81481481481481" customWidth="1"/>
    <col min="15106" max="15106" width="10.1759259259259" customWidth="1"/>
    <col min="15107" max="15107" width="20" customWidth="1"/>
    <col min="15108" max="15108" width="10.1759259259259" customWidth="1"/>
    <col min="15109" max="15109" width="20.1759259259259" customWidth="1"/>
    <col min="15110" max="15110" width="12.4537037037037" customWidth="1"/>
    <col min="15111" max="15111" width="22.1759259259259" customWidth="1"/>
    <col min="15112" max="15112" width="10.5462962962963" customWidth="1"/>
    <col min="15357" max="15357" width="5.81481481481481" customWidth="1"/>
    <col min="15358" max="15358" width="7.26851851851852" customWidth="1"/>
    <col min="15359" max="15359" width="11.3611111111111" customWidth="1"/>
    <col min="15360" max="15360" width="9.26851851851852" customWidth="1"/>
    <col min="15361" max="15361" width="5.81481481481481" customWidth="1"/>
    <col min="15362" max="15362" width="10.1759259259259" customWidth="1"/>
    <col min="15363" max="15363" width="20" customWidth="1"/>
    <col min="15364" max="15364" width="10.1759259259259" customWidth="1"/>
    <col min="15365" max="15365" width="20.1759259259259" customWidth="1"/>
    <col min="15366" max="15366" width="12.4537037037037" customWidth="1"/>
    <col min="15367" max="15367" width="22.1759259259259" customWidth="1"/>
    <col min="15368" max="15368" width="10.5462962962963" customWidth="1"/>
    <col min="15613" max="15613" width="5.81481481481481" customWidth="1"/>
    <col min="15614" max="15614" width="7.26851851851852" customWidth="1"/>
    <col min="15615" max="15615" width="11.3611111111111" customWidth="1"/>
    <col min="15616" max="15616" width="9.26851851851852" customWidth="1"/>
    <col min="15617" max="15617" width="5.81481481481481" customWidth="1"/>
    <col min="15618" max="15618" width="10.1759259259259" customWidth="1"/>
    <col min="15619" max="15619" width="20" customWidth="1"/>
    <col min="15620" max="15620" width="10.1759259259259" customWidth="1"/>
    <col min="15621" max="15621" width="20.1759259259259" customWidth="1"/>
    <col min="15622" max="15622" width="12.4537037037037" customWidth="1"/>
    <col min="15623" max="15623" width="22.1759259259259" customWidth="1"/>
    <col min="15624" max="15624" width="10.5462962962963" customWidth="1"/>
    <col min="15869" max="15869" width="5.81481481481481" customWidth="1"/>
    <col min="15870" max="15870" width="7.26851851851852" customWidth="1"/>
    <col min="15871" max="15871" width="11.3611111111111" customWidth="1"/>
    <col min="15872" max="15872" width="9.26851851851852" customWidth="1"/>
    <col min="15873" max="15873" width="5.81481481481481" customWidth="1"/>
    <col min="15874" max="15874" width="10.1759259259259" customWidth="1"/>
    <col min="15875" max="15875" width="20" customWidth="1"/>
    <col min="15876" max="15876" width="10.1759259259259" customWidth="1"/>
    <col min="15877" max="15877" width="20.1759259259259" customWidth="1"/>
    <col min="15878" max="15878" width="12.4537037037037" customWidth="1"/>
    <col min="15879" max="15879" width="22.1759259259259" customWidth="1"/>
    <col min="15880" max="15880" width="10.5462962962963" customWidth="1"/>
    <col min="16125" max="16125" width="5.81481481481481" customWidth="1"/>
    <col min="16126" max="16126" width="7.26851851851852" customWidth="1"/>
    <col min="16127" max="16127" width="11.3611111111111" customWidth="1"/>
    <col min="16128" max="16128" width="9.26851851851852" customWidth="1"/>
    <col min="16129" max="16129" width="5.81481481481481" customWidth="1"/>
    <col min="16130" max="16130" width="10.1759259259259" customWidth="1"/>
    <col min="16131" max="16131" width="20" customWidth="1"/>
    <col min="16132" max="16132" width="10.1759259259259" customWidth="1"/>
    <col min="16133" max="16133" width="20.1759259259259" customWidth="1"/>
    <col min="16134" max="16134" width="12.4537037037037" customWidth="1"/>
    <col min="16135" max="16135" width="22.1759259259259" customWidth="1"/>
    <col min="16136" max="16136" width="10.5462962962963" customWidth="1"/>
  </cols>
  <sheetData>
    <row r="1" s="99" customFormat="1" ht="34" customHeight="1" spans="1:17">
      <c r="A1" s="100" t="s">
        <v>0</v>
      </c>
      <c r="B1" s="101" t="s">
        <v>1</v>
      </c>
      <c r="C1" s="101" t="s">
        <v>2</v>
      </c>
      <c r="D1" s="93" t="s">
        <v>3</v>
      </c>
      <c r="E1" s="101" t="s">
        <v>4</v>
      </c>
      <c r="F1" s="92" t="s">
        <v>5</v>
      </c>
      <c r="G1" s="102" t="s">
        <v>6</v>
      </c>
      <c r="H1" s="100" t="s">
        <v>7</v>
      </c>
      <c r="I1" s="100" t="s">
        <v>8</v>
      </c>
      <c r="J1" s="102" t="s">
        <v>9</v>
      </c>
      <c r="K1" s="102" t="s">
        <v>10</v>
      </c>
      <c r="L1" s="102" t="s">
        <v>11</v>
      </c>
      <c r="M1" s="102" t="s">
        <v>12</v>
      </c>
      <c r="N1" s="26" t="s">
        <v>13</v>
      </c>
      <c r="O1" s="26" t="s">
        <v>14</v>
      </c>
      <c r="P1" s="129"/>
      <c r="Q1" s="26" t="s">
        <v>13</v>
      </c>
    </row>
    <row r="2" s="85" customFormat="1" ht="14.4" spans="1:19">
      <c r="A2" s="122">
        <v>1</v>
      </c>
      <c r="B2" s="123" t="s">
        <v>15</v>
      </c>
      <c r="C2" s="106" t="s">
        <v>16</v>
      </c>
      <c r="D2" s="108">
        <v>1</v>
      </c>
      <c r="E2" s="105">
        <v>26001</v>
      </c>
      <c r="F2" s="124" t="s">
        <v>17</v>
      </c>
      <c r="G2" s="104">
        <v>3</v>
      </c>
      <c r="H2" s="125" t="s">
        <v>18</v>
      </c>
      <c r="I2" s="106" t="s">
        <v>19</v>
      </c>
      <c r="J2" s="130" t="s">
        <v>20</v>
      </c>
      <c r="K2" s="130" t="s">
        <v>21</v>
      </c>
      <c r="L2" s="130" t="s">
        <v>22</v>
      </c>
      <c r="M2" s="131" t="s">
        <v>23</v>
      </c>
      <c r="N2" s="132">
        <v>90</v>
      </c>
      <c r="O2" s="124"/>
      <c r="P2" s="133" t="s">
        <v>24</v>
      </c>
      <c r="Q2" s="119">
        <v>90</v>
      </c>
      <c r="R2" s="85" t="b">
        <f>IFERROR(N:N=Q:Q,0)</f>
        <v>1</v>
      </c>
      <c r="S2" s="99"/>
    </row>
    <row r="3" s="85" customFormat="1" ht="14.4" spans="1:19">
      <c r="A3" s="122">
        <v>2</v>
      </c>
      <c r="B3" s="123" t="s">
        <v>25</v>
      </c>
      <c r="C3" s="106" t="s">
        <v>26</v>
      </c>
      <c r="D3" s="108">
        <v>2</v>
      </c>
      <c r="E3" s="105">
        <v>26001</v>
      </c>
      <c r="F3" s="126"/>
      <c r="G3" s="109"/>
      <c r="H3" s="125" t="s">
        <v>27</v>
      </c>
      <c r="I3" s="106" t="s">
        <v>28</v>
      </c>
      <c r="J3" s="130" t="s">
        <v>20</v>
      </c>
      <c r="K3" s="130" t="s">
        <v>21</v>
      </c>
      <c r="L3" s="130" t="s">
        <v>29</v>
      </c>
      <c r="M3" s="131" t="s">
        <v>23</v>
      </c>
      <c r="N3" s="132">
        <v>89</v>
      </c>
      <c r="O3" s="126"/>
      <c r="P3" s="133" t="s">
        <v>24</v>
      </c>
      <c r="Q3" s="119">
        <v>89</v>
      </c>
      <c r="R3" s="85" t="b">
        <f t="shared" ref="R3:R66" si="0">IFERROR(N:N=Q:Q,0)</f>
        <v>1</v>
      </c>
      <c r="S3" s="99"/>
    </row>
    <row r="4" s="85" customFormat="1" ht="14.4" spans="1:19">
      <c r="A4" s="122">
        <v>3</v>
      </c>
      <c r="B4" s="123" t="s">
        <v>30</v>
      </c>
      <c r="C4" s="106" t="s">
        <v>31</v>
      </c>
      <c r="D4" s="108">
        <v>3</v>
      </c>
      <c r="E4" s="105">
        <v>26001</v>
      </c>
      <c r="F4" s="126"/>
      <c r="G4" s="109"/>
      <c r="H4" s="125" t="s">
        <v>32</v>
      </c>
      <c r="I4" s="106" t="s">
        <v>19</v>
      </c>
      <c r="J4" s="130" t="s">
        <v>20</v>
      </c>
      <c r="K4" s="130" t="s">
        <v>21</v>
      </c>
      <c r="L4" s="130" t="s">
        <v>33</v>
      </c>
      <c r="M4" s="131" t="s">
        <v>23</v>
      </c>
      <c r="N4" s="132">
        <v>87</v>
      </c>
      <c r="O4" s="126"/>
      <c r="P4" s="133" t="s">
        <v>24</v>
      </c>
      <c r="Q4" s="119">
        <v>87</v>
      </c>
      <c r="R4" s="85" t="b">
        <f t="shared" si="0"/>
        <v>1</v>
      </c>
      <c r="S4" s="99"/>
    </row>
    <row r="5" s="85" customFormat="1" ht="14.4" spans="1:19">
      <c r="A5" s="122">
        <v>4</v>
      </c>
      <c r="B5" s="123" t="s">
        <v>34</v>
      </c>
      <c r="C5" s="106" t="s">
        <v>35</v>
      </c>
      <c r="D5" s="108">
        <v>4</v>
      </c>
      <c r="E5" s="105">
        <v>26001</v>
      </c>
      <c r="F5" s="126"/>
      <c r="G5" s="109"/>
      <c r="H5" s="125" t="s">
        <v>36</v>
      </c>
      <c r="I5" s="106" t="s">
        <v>19</v>
      </c>
      <c r="J5" s="130" t="s">
        <v>20</v>
      </c>
      <c r="K5" s="130" t="s">
        <v>21</v>
      </c>
      <c r="L5" s="130" t="s">
        <v>37</v>
      </c>
      <c r="M5" s="131" t="s">
        <v>23</v>
      </c>
      <c r="N5" s="132">
        <v>85</v>
      </c>
      <c r="O5" s="126"/>
      <c r="P5" s="133" t="s">
        <v>24</v>
      </c>
      <c r="Q5" s="119">
        <v>85</v>
      </c>
      <c r="R5" s="85" t="b">
        <f t="shared" si="0"/>
        <v>1</v>
      </c>
      <c r="S5" s="99"/>
    </row>
    <row r="6" s="85" customFormat="1" ht="14.4" spans="1:19">
      <c r="A6" s="122">
        <v>5</v>
      </c>
      <c r="B6" s="123" t="s">
        <v>38</v>
      </c>
      <c r="C6" s="106" t="s">
        <v>39</v>
      </c>
      <c r="D6" s="108">
        <v>5</v>
      </c>
      <c r="E6" s="105">
        <v>26001</v>
      </c>
      <c r="F6" s="126"/>
      <c r="G6" s="109"/>
      <c r="H6" s="125" t="s">
        <v>40</v>
      </c>
      <c r="I6" s="106" t="s">
        <v>19</v>
      </c>
      <c r="J6" s="130" t="s">
        <v>20</v>
      </c>
      <c r="K6" s="130" t="s">
        <v>21</v>
      </c>
      <c r="L6" s="130" t="s">
        <v>33</v>
      </c>
      <c r="M6" s="131" t="s">
        <v>23</v>
      </c>
      <c r="N6" s="132">
        <v>85</v>
      </c>
      <c r="O6" s="126"/>
      <c r="P6" s="133" t="s">
        <v>24</v>
      </c>
      <c r="Q6" s="119">
        <v>85</v>
      </c>
      <c r="R6" s="85" t="b">
        <f t="shared" si="0"/>
        <v>1</v>
      </c>
      <c r="S6" s="99"/>
    </row>
    <row r="7" s="85" customFormat="1" ht="14.4" spans="1:19">
      <c r="A7" s="122">
        <v>6</v>
      </c>
      <c r="B7" s="123" t="s">
        <v>41</v>
      </c>
      <c r="C7" s="106" t="s">
        <v>42</v>
      </c>
      <c r="D7" s="108">
        <v>6</v>
      </c>
      <c r="E7" s="105">
        <v>26001</v>
      </c>
      <c r="F7" s="126"/>
      <c r="G7" s="109"/>
      <c r="H7" s="125" t="s">
        <v>43</v>
      </c>
      <c r="I7" s="106" t="s">
        <v>19</v>
      </c>
      <c r="J7" s="130" t="s">
        <v>20</v>
      </c>
      <c r="K7" s="130" t="s">
        <v>21</v>
      </c>
      <c r="L7" s="130" t="s">
        <v>44</v>
      </c>
      <c r="M7" s="131" t="s">
        <v>23</v>
      </c>
      <c r="N7" s="132">
        <v>84</v>
      </c>
      <c r="O7" s="126"/>
      <c r="P7" s="133" t="s">
        <v>24</v>
      </c>
      <c r="Q7" s="119">
        <v>84</v>
      </c>
      <c r="R7" s="85" t="b">
        <f t="shared" si="0"/>
        <v>1</v>
      </c>
      <c r="S7" s="99"/>
    </row>
    <row r="8" s="85" customFormat="1" ht="14.4" spans="1:19">
      <c r="A8" s="122">
        <v>7</v>
      </c>
      <c r="B8" s="123" t="s">
        <v>45</v>
      </c>
      <c r="C8" s="106" t="s">
        <v>46</v>
      </c>
      <c r="D8" s="108">
        <v>7</v>
      </c>
      <c r="E8" s="105">
        <v>26001</v>
      </c>
      <c r="F8" s="126"/>
      <c r="G8" s="109"/>
      <c r="H8" s="125" t="s">
        <v>47</v>
      </c>
      <c r="I8" s="106" t="s">
        <v>19</v>
      </c>
      <c r="J8" s="130" t="s">
        <v>20</v>
      </c>
      <c r="K8" s="130" t="s">
        <v>21</v>
      </c>
      <c r="L8" s="130" t="s">
        <v>44</v>
      </c>
      <c r="M8" s="131" t="s">
        <v>23</v>
      </c>
      <c r="N8" s="132">
        <v>83</v>
      </c>
      <c r="O8" s="126"/>
      <c r="P8" s="133" t="s">
        <v>24</v>
      </c>
      <c r="Q8" s="119">
        <v>83</v>
      </c>
      <c r="R8" s="85" t="b">
        <f t="shared" si="0"/>
        <v>1</v>
      </c>
      <c r="S8" s="99"/>
    </row>
    <row r="9" s="85" customFormat="1" ht="14.4" spans="1:19">
      <c r="A9" s="122">
        <v>8</v>
      </c>
      <c r="B9" s="123" t="s">
        <v>48</v>
      </c>
      <c r="C9" s="106" t="s">
        <v>49</v>
      </c>
      <c r="D9" s="108">
        <v>8</v>
      </c>
      <c r="E9" s="105">
        <v>26001</v>
      </c>
      <c r="F9" s="126"/>
      <c r="G9" s="109"/>
      <c r="H9" s="125" t="s">
        <v>50</v>
      </c>
      <c r="I9" s="106" t="s">
        <v>19</v>
      </c>
      <c r="J9" s="130" t="s">
        <v>51</v>
      </c>
      <c r="K9" s="130" t="s">
        <v>21</v>
      </c>
      <c r="L9" s="130" t="s">
        <v>52</v>
      </c>
      <c r="M9" s="131" t="s">
        <v>23</v>
      </c>
      <c r="N9" s="132">
        <v>82</v>
      </c>
      <c r="O9" s="126"/>
      <c r="P9" s="133" t="s">
        <v>24</v>
      </c>
      <c r="Q9" s="119">
        <v>82</v>
      </c>
      <c r="R9" s="85" t="b">
        <f t="shared" si="0"/>
        <v>1</v>
      </c>
      <c r="S9" s="99"/>
    </row>
    <row r="10" s="85" customFormat="1" ht="14.4" spans="1:19">
      <c r="A10" s="122">
        <v>9</v>
      </c>
      <c r="B10" s="123" t="s">
        <v>53</v>
      </c>
      <c r="C10" s="106" t="s">
        <v>54</v>
      </c>
      <c r="D10" s="108">
        <v>9</v>
      </c>
      <c r="E10" s="105">
        <v>26001</v>
      </c>
      <c r="F10" s="126"/>
      <c r="G10" s="109"/>
      <c r="H10" s="125" t="s">
        <v>55</v>
      </c>
      <c r="I10" s="106" t="s">
        <v>19</v>
      </c>
      <c r="J10" s="130" t="s">
        <v>20</v>
      </c>
      <c r="K10" s="130" t="s">
        <v>21</v>
      </c>
      <c r="L10" s="130" t="s">
        <v>44</v>
      </c>
      <c r="M10" s="131" t="s">
        <v>23</v>
      </c>
      <c r="N10" s="132">
        <v>79</v>
      </c>
      <c r="O10" s="126"/>
      <c r="P10" s="133" t="s">
        <v>24</v>
      </c>
      <c r="Q10" s="119">
        <v>79</v>
      </c>
      <c r="R10" s="85" t="b">
        <f t="shared" si="0"/>
        <v>1</v>
      </c>
      <c r="S10" s="99"/>
    </row>
    <row r="11" s="85" customFormat="1" ht="14.4" spans="1:19">
      <c r="A11" s="122">
        <v>10</v>
      </c>
      <c r="B11" s="123" t="s">
        <v>56</v>
      </c>
      <c r="C11" s="106" t="s">
        <v>57</v>
      </c>
      <c r="D11" s="108">
        <v>10</v>
      </c>
      <c r="E11" s="105">
        <v>26001</v>
      </c>
      <c r="F11" s="126"/>
      <c r="G11" s="109"/>
      <c r="H11" s="125" t="s">
        <v>58</v>
      </c>
      <c r="I11" s="106" t="s">
        <v>28</v>
      </c>
      <c r="J11" s="130" t="s">
        <v>20</v>
      </c>
      <c r="K11" s="130" t="s">
        <v>21</v>
      </c>
      <c r="L11" s="130" t="s">
        <v>33</v>
      </c>
      <c r="M11" s="131" t="s">
        <v>23</v>
      </c>
      <c r="N11" s="132">
        <v>79</v>
      </c>
      <c r="O11" s="126"/>
      <c r="P11" s="133" t="s">
        <v>24</v>
      </c>
      <c r="Q11" s="119">
        <v>79</v>
      </c>
      <c r="R11" s="85" t="b">
        <f t="shared" si="0"/>
        <v>1</v>
      </c>
      <c r="S11" s="99"/>
    </row>
    <row r="12" s="85" customFormat="1" ht="14.4" spans="1:19">
      <c r="A12" s="122">
        <v>11</v>
      </c>
      <c r="B12" s="123" t="s">
        <v>59</v>
      </c>
      <c r="C12" s="106" t="s">
        <v>60</v>
      </c>
      <c r="D12" s="108">
        <v>11</v>
      </c>
      <c r="E12" s="105">
        <v>26001</v>
      </c>
      <c r="F12" s="126"/>
      <c r="G12" s="109"/>
      <c r="H12" s="123" t="s">
        <v>61</v>
      </c>
      <c r="I12" s="106" t="s">
        <v>19</v>
      </c>
      <c r="J12" s="130" t="s">
        <v>51</v>
      </c>
      <c r="K12" s="130" t="s">
        <v>21</v>
      </c>
      <c r="L12" s="130" t="s">
        <v>44</v>
      </c>
      <c r="M12" s="130"/>
      <c r="N12" s="132">
        <v>78</v>
      </c>
      <c r="O12" s="126"/>
      <c r="P12" s="119"/>
      <c r="Q12" s="119">
        <v>78</v>
      </c>
      <c r="R12" s="85" t="b">
        <f t="shared" si="0"/>
        <v>1</v>
      </c>
      <c r="S12" s="99"/>
    </row>
    <row r="13" s="85" customFormat="1" ht="14.4" spans="1:19">
      <c r="A13" s="122">
        <v>12</v>
      </c>
      <c r="B13" s="123" t="s">
        <v>62</v>
      </c>
      <c r="C13" s="106" t="s">
        <v>63</v>
      </c>
      <c r="D13" s="108">
        <v>12</v>
      </c>
      <c r="E13" s="105">
        <v>26001</v>
      </c>
      <c r="F13" s="126"/>
      <c r="G13" s="109"/>
      <c r="H13" s="123" t="s">
        <v>64</v>
      </c>
      <c r="I13" s="106" t="s">
        <v>28</v>
      </c>
      <c r="J13" s="130" t="s">
        <v>51</v>
      </c>
      <c r="K13" s="130" t="s">
        <v>21</v>
      </c>
      <c r="L13" s="130" t="s">
        <v>44</v>
      </c>
      <c r="M13" s="130"/>
      <c r="N13" s="132">
        <v>78</v>
      </c>
      <c r="O13" s="126"/>
      <c r="P13" s="119"/>
      <c r="Q13" s="119">
        <v>78</v>
      </c>
      <c r="R13" s="85" t="b">
        <f t="shared" si="0"/>
        <v>1</v>
      </c>
      <c r="S13" s="99"/>
    </row>
    <row r="14" s="85" customFormat="1" ht="14.4" spans="1:19">
      <c r="A14" s="122">
        <v>13</v>
      </c>
      <c r="B14" s="123" t="s">
        <v>65</v>
      </c>
      <c r="C14" s="106" t="s">
        <v>66</v>
      </c>
      <c r="D14" s="108">
        <v>13</v>
      </c>
      <c r="E14" s="105">
        <v>26001</v>
      </c>
      <c r="F14" s="126"/>
      <c r="G14" s="109"/>
      <c r="H14" s="123" t="s">
        <v>67</v>
      </c>
      <c r="I14" s="106" t="s">
        <v>28</v>
      </c>
      <c r="J14" s="130" t="s">
        <v>20</v>
      </c>
      <c r="K14" s="130" t="s">
        <v>21</v>
      </c>
      <c r="L14" s="130" t="s">
        <v>68</v>
      </c>
      <c r="M14" s="130"/>
      <c r="N14" s="132">
        <v>77</v>
      </c>
      <c r="O14" s="126"/>
      <c r="P14" s="119"/>
      <c r="Q14" s="119">
        <v>77</v>
      </c>
      <c r="R14" s="85" t="b">
        <f t="shared" si="0"/>
        <v>1</v>
      </c>
      <c r="S14" s="99"/>
    </row>
    <row r="15" s="85" customFormat="1" ht="14.4" spans="1:19">
      <c r="A15" s="122">
        <v>14</v>
      </c>
      <c r="B15" s="123" t="s">
        <v>69</v>
      </c>
      <c r="C15" s="106" t="s">
        <v>70</v>
      </c>
      <c r="D15" s="108">
        <v>14</v>
      </c>
      <c r="E15" s="105">
        <v>26001</v>
      </c>
      <c r="F15" s="126"/>
      <c r="G15" s="109"/>
      <c r="H15" s="123" t="s">
        <v>71</v>
      </c>
      <c r="I15" s="106" t="s">
        <v>19</v>
      </c>
      <c r="J15" s="130" t="s">
        <v>20</v>
      </c>
      <c r="K15" s="130" t="s">
        <v>21</v>
      </c>
      <c r="L15" s="130" t="s">
        <v>68</v>
      </c>
      <c r="M15" s="130"/>
      <c r="N15" s="132">
        <v>76</v>
      </c>
      <c r="O15" s="126"/>
      <c r="P15" s="119"/>
      <c r="Q15" s="119">
        <v>76</v>
      </c>
      <c r="R15" s="85" t="b">
        <f t="shared" si="0"/>
        <v>1</v>
      </c>
      <c r="S15" s="99"/>
    </row>
    <row r="16" s="85" customFormat="1" ht="14.4" spans="1:19">
      <c r="A16" s="122">
        <v>15</v>
      </c>
      <c r="B16" s="123" t="s">
        <v>72</v>
      </c>
      <c r="C16" s="106" t="s">
        <v>73</v>
      </c>
      <c r="D16" s="108">
        <v>15</v>
      </c>
      <c r="E16" s="105">
        <v>26001</v>
      </c>
      <c r="F16" s="126"/>
      <c r="G16" s="109"/>
      <c r="H16" s="123" t="s">
        <v>74</v>
      </c>
      <c r="I16" s="106" t="s">
        <v>19</v>
      </c>
      <c r="J16" s="130" t="s">
        <v>20</v>
      </c>
      <c r="K16" s="130" t="s">
        <v>21</v>
      </c>
      <c r="L16" s="130" t="s">
        <v>44</v>
      </c>
      <c r="M16" s="130"/>
      <c r="N16" s="132">
        <v>75</v>
      </c>
      <c r="O16" s="126"/>
      <c r="P16" s="119"/>
      <c r="Q16" s="119">
        <v>75</v>
      </c>
      <c r="R16" s="85" t="b">
        <f t="shared" si="0"/>
        <v>1</v>
      </c>
      <c r="S16" s="99"/>
    </row>
    <row r="17" s="85" customFormat="1" ht="14.4" spans="1:19">
      <c r="A17" s="122">
        <v>16</v>
      </c>
      <c r="B17" s="123" t="s">
        <v>75</v>
      </c>
      <c r="C17" s="106" t="s">
        <v>76</v>
      </c>
      <c r="D17" s="108">
        <v>16</v>
      </c>
      <c r="E17" s="105">
        <v>26001</v>
      </c>
      <c r="F17" s="126"/>
      <c r="G17" s="109"/>
      <c r="H17" s="123" t="s">
        <v>77</v>
      </c>
      <c r="I17" s="106" t="s">
        <v>19</v>
      </c>
      <c r="J17" s="130" t="s">
        <v>20</v>
      </c>
      <c r="K17" s="130" t="s">
        <v>21</v>
      </c>
      <c r="L17" s="130" t="s">
        <v>44</v>
      </c>
      <c r="M17" s="130"/>
      <c r="N17" s="132">
        <v>73</v>
      </c>
      <c r="O17" s="126"/>
      <c r="P17" s="119"/>
      <c r="Q17" s="119">
        <v>73</v>
      </c>
      <c r="R17" s="85" t="b">
        <f t="shared" si="0"/>
        <v>1</v>
      </c>
      <c r="S17" s="99"/>
    </row>
    <row r="18" s="85" customFormat="1" ht="14.4" spans="1:19">
      <c r="A18" s="122">
        <v>17</v>
      </c>
      <c r="B18" s="123" t="s">
        <v>78</v>
      </c>
      <c r="C18" s="106" t="s">
        <v>79</v>
      </c>
      <c r="D18" s="108">
        <v>17</v>
      </c>
      <c r="E18" s="105">
        <v>26001</v>
      </c>
      <c r="F18" s="126"/>
      <c r="G18" s="109"/>
      <c r="H18" s="123" t="s">
        <v>80</v>
      </c>
      <c r="I18" s="106" t="s">
        <v>19</v>
      </c>
      <c r="J18" s="130" t="s">
        <v>20</v>
      </c>
      <c r="K18" s="130" t="s">
        <v>21</v>
      </c>
      <c r="L18" s="130" t="s">
        <v>68</v>
      </c>
      <c r="M18" s="130"/>
      <c r="N18" s="132">
        <v>73</v>
      </c>
      <c r="O18" s="126"/>
      <c r="P18" s="119"/>
      <c r="Q18" s="119">
        <v>73</v>
      </c>
      <c r="R18" s="85" t="b">
        <f t="shared" si="0"/>
        <v>1</v>
      </c>
      <c r="S18" s="99"/>
    </row>
    <row r="19" s="85" customFormat="1" ht="14.4" spans="1:19">
      <c r="A19" s="122">
        <v>18</v>
      </c>
      <c r="B19" s="123" t="s">
        <v>81</v>
      </c>
      <c r="C19" s="106" t="s">
        <v>82</v>
      </c>
      <c r="D19" s="108">
        <v>18</v>
      </c>
      <c r="E19" s="105">
        <v>26001</v>
      </c>
      <c r="F19" s="126"/>
      <c r="G19" s="109"/>
      <c r="H19" s="123" t="s">
        <v>83</v>
      </c>
      <c r="I19" s="106" t="s">
        <v>19</v>
      </c>
      <c r="J19" s="130" t="s">
        <v>20</v>
      </c>
      <c r="K19" s="130" t="s">
        <v>21</v>
      </c>
      <c r="L19" s="130" t="s">
        <v>44</v>
      </c>
      <c r="M19" s="130"/>
      <c r="N19" s="132">
        <v>69</v>
      </c>
      <c r="O19" s="126"/>
      <c r="P19" s="119"/>
      <c r="Q19" s="119">
        <v>69</v>
      </c>
      <c r="R19" s="85" t="b">
        <f t="shared" si="0"/>
        <v>1</v>
      </c>
      <c r="S19" s="99"/>
    </row>
    <row r="20" s="85" customFormat="1" ht="14.4" spans="1:19">
      <c r="A20" s="122">
        <v>19</v>
      </c>
      <c r="B20" s="123" t="s">
        <v>84</v>
      </c>
      <c r="C20" s="106" t="s">
        <v>85</v>
      </c>
      <c r="D20" s="108">
        <v>19</v>
      </c>
      <c r="E20" s="105">
        <v>26001</v>
      </c>
      <c r="F20" s="127"/>
      <c r="G20" s="110"/>
      <c r="H20" s="123" t="s">
        <v>86</v>
      </c>
      <c r="I20" s="106" t="s">
        <v>19</v>
      </c>
      <c r="J20" s="130" t="s">
        <v>20</v>
      </c>
      <c r="K20" s="130" t="s">
        <v>21</v>
      </c>
      <c r="L20" s="130" t="s">
        <v>87</v>
      </c>
      <c r="M20" s="130"/>
      <c r="N20" s="132">
        <v>67</v>
      </c>
      <c r="O20" s="127"/>
      <c r="P20" s="119"/>
      <c r="Q20" s="119">
        <v>67</v>
      </c>
      <c r="R20" s="85" t="b">
        <f t="shared" si="0"/>
        <v>1</v>
      </c>
      <c r="S20" s="99"/>
    </row>
    <row r="21" s="85" customFormat="1" ht="14.4" spans="1:19">
      <c r="A21" s="122">
        <v>20</v>
      </c>
      <c r="B21" s="123" t="s">
        <v>88</v>
      </c>
      <c r="C21" s="106" t="s">
        <v>89</v>
      </c>
      <c r="D21" s="128">
        <v>1</v>
      </c>
      <c r="E21" s="123">
        <v>26005</v>
      </c>
      <c r="F21" s="126" t="s">
        <v>90</v>
      </c>
      <c r="G21" s="109">
        <v>5</v>
      </c>
      <c r="H21" s="125" t="s">
        <v>91</v>
      </c>
      <c r="I21" s="106" t="s">
        <v>19</v>
      </c>
      <c r="J21" s="130" t="s">
        <v>20</v>
      </c>
      <c r="K21" s="130" t="s">
        <v>21</v>
      </c>
      <c r="L21" s="130" t="s">
        <v>33</v>
      </c>
      <c r="M21" s="131" t="s">
        <v>23</v>
      </c>
      <c r="N21" s="132">
        <v>87</v>
      </c>
      <c r="O21" s="126"/>
      <c r="P21" s="133" t="s">
        <v>24</v>
      </c>
      <c r="Q21" s="119">
        <v>87</v>
      </c>
      <c r="R21" s="85" t="b">
        <f t="shared" si="0"/>
        <v>1</v>
      </c>
      <c r="S21" s="99"/>
    </row>
    <row r="22" s="85" customFormat="1" ht="14.4" spans="1:19">
      <c r="A22" s="122">
        <v>21</v>
      </c>
      <c r="B22" s="123" t="s">
        <v>92</v>
      </c>
      <c r="C22" s="106" t="s">
        <v>93</v>
      </c>
      <c r="D22" s="128">
        <v>2</v>
      </c>
      <c r="E22" s="123">
        <v>26005</v>
      </c>
      <c r="F22" s="126"/>
      <c r="G22" s="109"/>
      <c r="H22" s="125" t="s">
        <v>94</v>
      </c>
      <c r="I22" s="106" t="s">
        <v>19</v>
      </c>
      <c r="J22" s="130" t="s">
        <v>20</v>
      </c>
      <c r="K22" s="130" t="s">
        <v>21</v>
      </c>
      <c r="L22" s="130" t="s">
        <v>44</v>
      </c>
      <c r="M22" s="131" t="s">
        <v>23</v>
      </c>
      <c r="N22" s="132">
        <v>87</v>
      </c>
      <c r="O22" s="126"/>
      <c r="P22" s="133" t="s">
        <v>24</v>
      </c>
      <c r="Q22" s="119">
        <v>87</v>
      </c>
      <c r="R22" s="85" t="b">
        <f t="shared" si="0"/>
        <v>1</v>
      </c>
      <c r="S22" s="99"/>
    </row>
    <row r="23" s="85" customFormat="1" ht="14.4" spans="1:19">
      <c r="A23" s="122">
        <v>22</v>
      </c>
      <c r="B23" s="123" t="s">
        <v>95</v>
      </c>
      <c r="C23" s="106" t="s">
        <v>96</v>
      </c>
      <c r="D23" s="128">
        <v>3</v>
      </c>
      <c r="E23" s="123">
        <v>26005</v>
      </c>
      <c r="F23" s="126"/>
      <c r="G23" s="109"/>
      <c r="H23" s="125" t="s">
        <v>97</v>
      </c>
      <c r="I23" s="106" t="s">
        <v>19</v>
      </c>
      <c r="J23" s="130" t="s">
        <v>20</v>
      </c>
      <c r="K23" s="130" t="s">
        <v>21</v>
      </c>
      <c r="L23" s="130" t="s">
        <v>44</v>
      </c>
      <c r="M23" s="131" t="s">
        <v>23</v>
      </c>
      <c r="N23" s="132">
        <v>85</v>
      </c>
      <c r="O23" s="126"/>
      <c r="P23" s="133" t="s">
        <v>24</v>
      </c>
      <c r="Q23" s="119">
        <v>85</v>
      </c>
      <c r="R23" s="85" t="b">
        <f t="shared" si="0"/>
        <v>1</v>
      </c>
      <c r="S23" s="99"/>
    </row>
    <row r="24" s="85" customFormat="1" ht="14.4" spans="1:19">
      <c r="A24" s="122">
        <v>23</v>
      </c>
      <c r="B24" s="123" t="s">
        <v>98</v>
      </c>
      <c r="C24" s="106" t="s">
        <v>99</v>
      </c>
      <c r="D24" s="128">
        <v>4</v>
      </c>
      <c r="E24" s="123">
        <v>26005</v>
      </c>
      <c r="F24" s="126"/>
      <c r="G24" s="109"/>
      <c r="H24" s="125" t="s">
        <v>100</v>
      </c>
      <c r="I24" s="106" t="s">
        <v>28</v>
      </c>
      <c r="J24" s="130" t="s">
        <v>20</v>
      </c>
      <c r="K24" s="130" t="s">
        <v>21</v>
      </c>
      <c r="L24" s="130" t="s">
        <v>101</v>
      </c>
      <c r="M24" s="131" t="s">
        <v>23</v>
      </c>
      <c r="N24" s="132">
        <v>85</v>
      </c>
      <c r="O24" s="126"/>
      <c r="P24" s="133" t="s">
        <v>24</v>
      </c>
      <c r="Q24" s="119">
        <v>85</v>
      </c>
      <c r="R24" s="85" t="b">
        <f t="shared" si="0"/>
        <v>1</v>
      </c>
      <c r="S24" s="99"/>
    </row>
    <row r="25" s="85" customFormat="1" ht="14.4" spans="1:19">
      <c r="A25" s="122">
        <v>24</v>
      </c>
      <c r="B25" s="123" t="s">
        <v>102</v>
      </c>
      <c r="C25" s="106" t="s">
        <v>103</v>
      </c>
      <c r="D25" s="128">
        <v>5</v>
      </c>
      <c r="E25" s="123">
        <v>26005</v>
      </c>
      <c r="F25" s="126"/>
      <c r="G25" s="109"/>
      <c r="H25" s="125" t="s">
        <v>104</v>
      </c>
      <c r="I25" s="106" t="s">
        <v>19</v>
      </c>
      <c r="J25" s="130" t="s">
        <v>20</v>
      </c>
      <c r="K25" s="130" t="s">
        <v>21</v>
      </c>
      <c r="L25" s="130" t="s">
        <v>105</v>
      </c>
      <c r="M25" s="131" t="s">
        <v>23</v>
      </c>
      <c r="N25" s="132">
        <v>85</v>
      </c>
      <c r="O25" s="126"/>
      <c r="P25" s="133" t="s">
        <v>24</v>
      </c>
      <c r="Q25" s="119">
        <v>85</v>
      </c>
      <c r="R25" s="85" t="b">
        <f t="shared" si="0"/>
        <v>1</v>
      </c>
      <c r="S25" s="99"/>
    </row>
    <row r="26" s="85" customFormat="1" ht="14.4" spans="1:19">
      <c r="A26" s="122">
        <v>25</v>
      </c>
      <c r="B26" s="123" t="s">
        <v>106</v>
      </c>
      <c r="C26" s="106" t="s">
        <v>107</v>
      </c>
      <c r="D26" s="128">
        <v>6</v>
      </c>
      <c r="E26" s="123">
        <v>26005</v>
      </c>
      <c r="F26" s="126"/>
      <c r="G26" s="109"/>
      <c r="H26" s="125" t="s">
        <v>108</v>
      </c>
      <c r="I26" s="106" t="s">
        <v>19</v>
      </c>
      <c r="J26" s="130" t="s">
        <v>20</v>
      </c>
      <c r="K26" s="130" t="s">
        <v>21</v>
      </c>
      <c r="L26" s="130" t="s">
        <v>44</v>
      </c>
      <c r="M26" s="131" t="s">
        <v>23</v>
      </c>
      <c r="N26" s="132">
        <v>85</v>
      </c>
      <c r="O26" s="126"/>
      <c r="P26" s="133" t="s">
        <v>24</v>
      </c>
      <c r="Q26" s="119">
        <v>85</v>
      </c>
      <c r="R26" s="85" t="b">
        <f t="shared" si="0"/>
        <v>1</v>
      </c>
      <c r="S26" s="99"/>
    </row>
    <row r="27" s="85" customFormat="1" ht="14.4" spans="1:19">
      <c r="A27" s="122">
        <v>26</v>
      </c>
      <c r="B27" s="123" t="s">
        <v>109</v>
      </c>
      <c r="C27" s="106" t="s">
        <v>110</v>
      </c>
      <c r="D27" s="128">
        <v>7</v>
      </c>
      <c r="E27" s="123">
        <v>26005</v>
      </c>
      <c r="F27" s="126"/>
      <c r="G27" s="109"/>
      <c r="H27" s="125" t="s">
        <v>111</v>
      </c>
      <c r="I27" s="106" t="s">
        <v>19</v>
      </c>
      <c r="J27" s="130" t="s">
        <v>20</v>
      </c>
      <c r="K27" s="130" t="s">
        <v>21</v>
      </c>
      <c r="L27" s="130" t="s">
        <v>101</v>
      </c>
      <c r="M27" s="131" t="s">
        <v>23</v>
      </c>
      <c r="N27" s="132">
        <v>84</v>
      </c>
      <c r="O27" s="126"/>
      <c r="P27" s="133" t="s">
        <v>24</v>
      </c>
      <c r="Q27" s="119">
        <v>84</v>
      </c>
      <c r="R27" s="85" t="b">
        <f t="shared" si="0"/>
        <v>1</v>
      </c>
      <c r="S27" s="99"/>
    </row>
    <row r="28" s="85" customFormat="1" ht="14.4" spans="1:19">
      <c r="A28" s="122">
        <v>27</v>
      </c>
      <c r="B28" s="123" t="s">
        <v>112</v>
      </c>
      <c r="C28" s="106" t="s">
        <v>113</v>
      </c>
      <c r="D28" s="128">
        <v>8</v>
      </c>
      <c r="E28" s="123">
        <v>26005</v>
      </c>
      <c r="F28" s="126"/>
      <c r="G28" s="109"/>
      <c r="H28" s="125" t="s">
        <v>114</v>
      </c>
      <c r="I28" s="106" t="s">
        <v>19</v>
      </c>
      <c r="J28" s="130" t="s">
        <v>20</v>
      </c>
      <c r="K28" s="130" t="s">
        <v>21</v>
      </c>
      <c r="L28" s="130" t="s">
        <v>101</v>
      </c>
      <c r="M28" s="131" t="s">
        <v>23</v>
      </c>
      <c r="N28" s="132">
        <v>84</v>
      </c>
      <c r="O28" s="126"/>
      <c r="P28" s="133" t="s">
        <v>24</v>
      </c>
      <c r="Q28" s="119">
        <v>84</v>
      </c>
      <c r="R28" s="85" t="b">
        <f t="shared" si="0"/>
        <v>1</v>
      </c>
      <c r="S28" s="99"/>
    </row>
    <row r="29" s="85" customFormat="1" ht="14.4" spans="1:19">
      <c r="A29" s="122">
        <v>28</v>
      </c>
      <c r="B29" s="123" t="s">
        <v>115</v>
      </c>
      <c r="C29" s="106" t="s">
        <v>116</v>
      </c>
      <c r="D29" s="128">
        <v>9</v>
      </c>
      <c r="E29" s="123">
        <v>26005</v>
      </c>
      <c r="F29" s="126"/>
      <c r="G29" s="109"/>
      <c r="H29" s="125" t="s">
        <v>117</v>
      </c>
      <c r="I29" s="106" t="s">
        <v>28</v>
      </c>
      <c r="J29" s="130" t="s">
        <v>20</v>
      </c>
      <c r="K29" s="130" t="s">
        <v>21</v>
      </c>
      <c r="L29" s="130" t="s">
        <v>68</v>
      </c>
      <c r="M29" s="131" t="s">
        <v>23</v>
      </c>
      <c r="N29" s="132">
        <v>84</v>
      </c>
      <c r="O29" s="126"/>
      <c r="P29" s="133" t="s">
        <v>24</v>
      </c>
      <c r="Q29" s="119">
        <v>84</v>
      </c>
      <c r="R29" s="85" t="b">
        <f t="shared" si="0"/>
        <v>1</v>
      </c>
      <c r="S29" s="99"/>
    </row>
    <row r="30" s="85" customFormat="1" ht="14.4" spans="1:19">
      <c r="A30" s="122">
        <v>29</v>
      </c>
      <c r="B30" s="123" t="s">
        <v>118</v>
      </c>
      <c r="C30" s="106" t="s">
        <v>119</v>
      </c>
      <c r="D30" s="128">
        <v>10</v>
      </c>
      <c r="E30" s="123">
        <v>26005</v>
      </c>
      <c r="F30" s="126"/>
      <c r="G30" s="109"/>
      <c r="H30" s="125" t="s">
        <v>120</v>
      </c>
      <c r="I30" s="106" t="s">
        <v>19</v>
      </c>
      <c r="J30" s="130" t="s">
        <v>20</v>
      </c>
      <c r="K30" s="130" t="s">
        <v>21</v>
      </c>
      <c r="L30" s="130" t="s">
        <v>101</v>
      </c>
      <c r="M30" s="131" t="s">
        <v>23</v>
      </c>
      <c r="N30" s="132">
        <v>82</v>
      </c>
      <c r="O30" s="126"/>
      <c r="P30" s="133" t="s">
        <v>24</v>
      </c>
      <c r="Q30" s="119">
        <v>82</v>
      </c>
      <c r="R30" s="85" t="b">
        <f t="shared" si="0"/>
        <v>1</v>
      </c>
      <c r="S30" s="99"/>
    </row>
    <row r="31" s="85" customFormat="1" ht="14.4" spans="1:19">
      <c r="A31" s="122">
        <v>30</v>
      </c>
      <c r="B31" s="123" t="s">
        <v>121</v>
      </c>
      <c r="C31" s="106" t="s">
        <v>122</v>
      </c>
      <c r="D31" s="128">
        <v>11</v>
      </c>
      <c r="E31" s="123">
        <v>26005</v>
      </c>
      <c r="F31" s="126"/>
      <c r="G31" s="109"/>
      <c r="H31" s="125" t="s">
        <v>123</v>
      </c>
      <c r="I31" s="106" t="s">
        <v>28</v>
      </c>
      <c r="J31" s="130" t="s">
        <v>20</v>
      </c>
      <c r="K31" s="130" t="s">
        <v>21</v>
      </c>
      <c r="L31" s="130" t="s">
        <v>124</v>
      </c>
      <c r="M31" s="131" t="s">
        <v>23</v>
      </c>
      <c r="N31" s="132">
        <v>82</v>
      </c>
      <c r="O31" s="126"/>
      <c r="P31" s="133" t="s">
        <v>24</v>
      </c>
      <c r="Q31" s="119">
        <v>82</v>
      </c>
      <c r="R31" s="85" t="b">
        <f t="shared" si="0"/>
        <v>1</v>
      </c>
      <c r="S31" s="99"/>
    </row>
    <row r="32" s="85" customFormat="1" ht="14.4" spans="1:19">
      <c r="A32" s="122">
        <v>31</v>
      </c>
      <c r="B32" s="123" t="s">
        <v>125</v>
      </c>
      <c r="C32" s="106" t="s">
        <v>126</v>
      </c>
      <c r="D32" s="128">
        <v>12</v>
      </c>
      <c r="E32" s="123">
        <v>26005</v>
      </c>
      <c r="F32" s="126"/>
      <c r="G32" s="109"/>
      <c r="H32" s="125" t="s">
        <v>127</v>
      </c>
      <c r="I32" s="106" t="s">
        <v>19</v>
      </c>
      <c r="J32" s="130" t="s">
        <v>20</v>
      </c>
      <c r="K32" s="130" t="s">
        <v>21</v>
      </c>
      <c r="L32" s="130" t="s">
        <v>101</v>
      </c>
      <c r="M32" s="131" t="s">
        <v>23</v>
      </c>
      <c r="N32" s="132">
        <v>82</v>
      </c>
      <c r="O32" s="126"/>
      <c r="P32" s="133" t="s">
        <v>24</v>
      </c>
      <c r="Q32" s="119">
        <v>82</v>
      </c>
      <c r="R32" s="85" t="b">
        <f t="shared" si="0"/>
        <v>1</v>
      </c>
      <c r="S32" s="99"/>
    </row>
    <row r="33" s="85" customFormat="1" ht="14.4" spans="1:19">
      <c r="A33" s="122">
        <v>32</v>
      </c>
      <c r="B33" s="123" t="s">
        <v>128</v>
      </c>
      <c r="C33" s="106" t="s">
        <v>129</v>
      </c>
      <c r="D33" s="128">
        <v>13</v>
      </c>
      <c r="E33" s="123">
        <v>26005</v>
      </c>
      <c r="F33" s="126"/>
      <c r="G33" s="109"/>
      <c r="H33" s="125" t="s">
        <v>130</v>
      </c>
      <c r="I33" s="106" t="s">
        <v>19</v>
      </c>
      <c r="J33" s="130" t="s">
        <v>20</v>
      </c>
      <c r="K33" s="130" t="s">
        <v>21</v>
      </c>
      <c r="L33" s="130" t="s">
        <v>44</v>
      </c>
      <c r="M33" s="131" t="s">
        <v>23</v>
      </c>
      <c r="N33" s="132">
        <v>82</v>
      </c>
      <c r="O33" s="126"/>
      <c r="P33" s="133" t="s">
        <v>24</v>
      </c>
      <c r="Q33" s="119">
        <v>82</v>
      </c>
      <c r="R33" s="85" t="b">
        <f t="shared" si="0"/>
        <v>1</v>
      </c>
      <c r="S33" s="99"/>
    </row>
    <row r="34" s="85" customFormat="1" ht="14.4" spans="1:19">
      <c r="A34" s="122">
        <v>33</v>
      </c>
      <c r="B34" s="123" t="s">
        <v>131</v>
      </c>
      <c r="C34" s="106" t="s">
        <v>132</v>
      </c>
      <c r="D34" s="128">
        <v>14</v>
      </c>
      <c r="E34" s="123">
        <v>26005</v>
      </c>
      <c r="F34" s="126"/>
      <c r="G34" s="109"/>
      <c r="H34" s="125" t="s">
        <v>133</v>
      </c>
      <c r="I34" s="106" t="s">
        <v>19</v>
      </c>
      <c r="J34" s="130" t="s">
        <v>20</v>
      </c>
      <c r="K34" s="130" t="s">
        <v>21</v>
      </c>
      <c r="L34" s="130" t="s">
        <v>68</v>
      </c>
      <c r="M34" s="131" t="s">
        <v>23</v>
      </c>
      <c r="N34" s="132">
        <v>82</v>
      </c>
      <c r="O34" s="126"/>
      <c r="P34" s="133" t="s">
        <v>24</v>
      </c>
      <c r="Q34" s="119">
        <v>82</v>
      </c>
      <c r="R34" s="85" t="b">
        <f t="shared" si="0"/>
        <v>1</v>
      </c>
      <c r="S34" s="99"/>
    </row>
    <row r="35" s="85" customFormat="1" ht="14.4" spans="1:19">
      <c r="A35" s="122">
        <v>34</v>
      </c>
      <c r="B35" s="123" t="s">
        <v>134</v>
      </c>
      <c r="C35" s="106" t="s">
        <v>135</v>
      </c>
      <c r="D35" s="128">
        <v>15</v>
      </c>
      <c r="E35" s="123">
        <v>26005</v>
      </c>
      <c r="F35" s="126"/>
      <c r="G35" s="109"/>
      <c r="H35" s="125" t="s">
        <v>136</v>
      </c>
      <c r="I35" s="106" t="s">
        <v>28</v>
      </c>
      <c r="J35" s="130" t="s">
        <v>20</v>
      </c>
      <c r="K35" s="130" t="s">
        <v>21</v>
      </c>
      <c r="L35" s="130" t="s">
        <v>44</v>
      </c>
      <c r="M35" s="131" t="s">
        <v>23</v>
      </c>
      <c r="N35" s="132">
        <v>81</v>
      </c>
      <c r="O35" s="126"/>
      <c r="P35" s="133" t="s">
        <v>24</v>
      </c>
      <c r="Q35" s="119">
        <v>81</v>
      </c>
      <c r="R35" s="85" t="b">
        <f t="shared" si="0"/>
        <v>1</v>
      </c>
      <c r="S35" s="99"/>
    </row>
    <row r="36" s="85" customFormat="1" ht="14.4" spans="1:19">
      <c r="A36" s="122">
        <v>35</v>
      </c>
      <c r="B36" s="123" t="s">
        <v>137</v>
      </c>
      <c r="C36" s="106" t="s">
        <v>138</v>
      </c>
      <c r="D36" s="128">
        <v>16</v>
      </c>
      <c r="E36" s="123">
        <v>26005</v>
      </c>
      <c r="F36" s="126"/>
      <c r="G36" s="109"/>
      <c r="H36" s="125" t="s">
        <v>139</v>
      </c>
      <c r="I36" s="106" t="s">
        <v>19</v>
      </c>
      <c r="J36" s="130" t="s">
        <v>20</v>
      </c>
      <c r="K36" s="130" t="s">
        <v>21</v>
      </c>
      <c r="L36" s="130" t="s">
        <v>44</v>
      </c>
      <c r="M36" s="131" t="s">
        <v>23</v>
      </c>
      <c r="N36" s="132">
        <v>81</v>
      </c>
      <c r="O36" s="126"/>
      <c r="P36" s="133" t="s">
        <v>24</v>
      </c>
      <c r="Q36" s="119">
        <v>81</v>
      </c>
      <c r="R36" s="85" t="b">
        <f t="shared" si="0"/>
        <v>1</v>
      </c>
      <c r="S36" s="99"/>
    </row>
    <row r="37" s="85" customFormat="1" ht="14.4" spans="1:19">
      <c r="A37" s="122">
        <v>36</v>
      </c>
      <c r="B37" s="123" t="s">
        <v>140</v>
      </c>
      <c r="C37" s="106" t="s">
        <v>141</v>
      </c>
      <c r="D37" s="128">
        <v>17</v>
      </c>
      <c r="E37" s="123">
        <v>26005</v>
      </c>
      <c r="F37" s="126"/>
      <c r="G37" s="109"/>
      <c r="H37" s="125" t="s">
        <v>142</v>
      </c>
      <c r="I37" s="106" t="s">
        <v>19</v>
      </c>
      <c r="J37" s="130" t="s">
        <v>20</v>
      </c>
      <c r="K37" s="130" t="s">
        <v>21</v>
      </c>
      <c r="L37" s="130" t="s">
        <v>143</v>
      </c>
      <c r="M37" s="131" t="s">
        <v>23</v>
      </c>
      <c r="N37" s="132">
        <v>81</v>
      </c>
      <c r="O37" s="126"/>
      <c r="P37" s="133" t="s">
        <v>24</v>
      </c>
      <c r="Q37" s="119">
        <v>81</v>
      </c>
      <c r="R37" s="85" t="b">
        <f t="shared" si="0"/>
        <v>1</v>
      </c>
      <c r="S37" s="99"/>
    </row>
    <row r="38" s="85" customFormat="1" ht="14.4" spans="1:19">
      <c r="A38" s="122">
        <v>37</v>
      </c>
      <c r="B38" s="123" t="s">
        <v>144</v>
      </c>
      <c r="C38" s="106" t="s">
        <v>145</v>
      </c>
      <c r="D38" s="128">
        <v>18</v>
      </c>
      <c r="E38" s="123">
        <v>26005</v>
      </c>
      <c r="F38" s="126"/>
      <c r="G38" s="109"/>
      <c r="H38" s="123" t="s">
        <v>146</v>
      </c>
      <c r="I38" s="106" t="s">
        <v>19</v>
      </c>
      <c r="J38" s="130" t="s">
        <v>20</v>
      </c>
      <c r="K38" s="130" t="s">
        <v>21</v>
      </c>
      <c r="L38" s="130" t="s">
        <v>147</v>
      </c>
      <c r="M38" s="130"/>
      <c r="N38" s="132">
        <v>80</v>
      </c>
      <c r="O38" s="126"/>
      <c r="P38" s="119"/>
      <c r="Q38" s="119">
        <v>80</v>
      </c>
      <c r="R38" s="85" t="b">
        <f t="shared" si="0"/>
        <v>1</v>
      </c>
      <c r="S38" s="99"/>
    </row>
    <row r="39" s="85" customFormat="1" ht="14.4" spans="1:19">
      <c r="A39" s="122">
        <v>38</v>
      </c>
      <c r="B39" s="123" t="s">
        <v>148</v>
      </c>
      <c r="C39" s="106" t="s">
        <v>149</v>
      </c>
      <c r="D39" s="128">
        <v>19</v>
      </c>
      <c r="E39" s="123">
        <v>26005</v>
      </c>
      <c r="F39" s="126"/>
      <c r="G39" s="109"/>
      <c r="H39" s="123" t="s">
        <v>150</v>
      </c>
      <c r="I39" s="106" t="s">
        <v>19</v>
      </c>
      <c r="J39" s="130" t="s">
        <v>20</v>
      </c>
      <c r="K39" s="130" t="s">
        <v>21</v>
      </c>
      <c r="L39" s="130" t="s">
        <v>44</v>
      </c>
      <c r="M39" s="130"/>
      <c r="N39" s="132">
        <v>79</v>
      </c>
      <c r="O39" s="126"/>
      <c r="P39" s="119"/>
      <c r="Q39" s="119">
        <v>79</v>
      </c>
      <c r="R39" s="85" t="b">
        <f t="shared" si="0"/>
        <v>1</v>
      </c>
      <c r="S39" s="99"/>
    </row>
    <row r="40" s="85" customFormat="1" ht="14.4" spans="1:19">
      <c r="A40" s="122">
        <v>39</v>
      </c>
      <c r="B40" s="123" t="s">
        <v>151</v>
      </c>
      <c r="C40" s="106" t="s">
        <v>152</v>
      </c>
      <c r="D40" s="128">
        <v>20</v>
      </c>
      <c r="E40" s="123">
        <v>26005</v>
      </c>
      <c r="F40" s="126"/>
      <c r="G40" s="109"/>
      <c r="H40" s="123" t="s">
        <v>153</v>
      </c>
      <c r="I40" s="106" t="s">
        <v>19</v>
      </c>
      <c r="J40" s="130" t="s">
        <v>51</v>
      </c>
      <c r="K40" s="130" t="s">
        <v>21</v>
      </c>
      <c r="L40" s="130" t="s">
        <v>33</v>
      </c>
      <c r="M40" s="130"/>
      <c r="N40" s="132">
        <v>79</v>
      </c>
      <c r="O40" s="126"/>
      <c r="P40" s="119"/>
      <c r="Q40" s="119">
        <v>79</v>
      </c>
      <c r="R40" s="85" t="b">
        <f t="shared" si="0"/>
        <v>1</v>
      </c>
      <c r="S40" s="99"/>
    </row>
    <row r="41" s="85" customFormat="1" ht="14.4" spans="1:19">
      <c r="A41" s="122">
        <v>40</v>
      </c>
      <c r="B41" s="123" t="s">
        <v>154</v>
      </c>
      <c r="C41" s="106" t="s">
        <v>155</v>
      </c>
      <c r="D41" s="128">
        <v>21</v>
      </c>
      <c r="E41" s="123">
        <v>26005</v>
      </c>
      <c r="F41" s="126"/>
      <c r="G41" s="109"/>
      <c r="H41" s="123" t="s">
        <v>156</v>
      </c>
      <c r="I41" s="106" t="s">
        <v>19</v>
      </c>
      <c r="J41" s="130" t="s">
        <v>51</v>
      </c>
      <c r="K41" s="130" t="s">
        <v>21</v>
      </c>
      <c r="L41" s="130" t="s">
        <v>157</v>
      </c>
      <c r="M41" s="130"/>
      <c r="N41" s="132">
        <v>79</v>
      </c>
      <c r="O41" s="126"/>
      <c r="P41" s="119"/>
      <c r="Q41" s="119">
        <v>79</v>
      </c>
      <c r="R41" s="85" t="b">
        <f t="shared" si="0"/>
        <v>1</v>
      </c>
      <c r="S41" s="99"/>
    </row>
    <row r="42" s="85" customFormat="1" ht="14.4" spans="1:19">
      <c r="A42" s="122">
        <v>41</v>
      </c>
      <c r="B42" s="123" t="s">
        <v>158</v>
      </c>
      <c r="C42" s="106" t="s">
        <v>159</v>
      </c>
      <c r="D42" s="128">
        <v>22</v>
      </c>
      <c r="E42" s="123">
        <v>26005</v>
      </c>
      <c r="F42" s="126"/>
      <c r="G42" s="109"/>
      <c r="H42" s="123" t="s">
        <v>160</v>
      </c>
      <c r="I42" s="106" t="s">
        <v>19</v>
      </c>
      <c r="J42" s="130" t="s">
        <v>20</v>
      </c>
      <c r="K42" s="130" t="s">
        <v>21</v>
      </c>
      <c r="L42" s="130" t="s">
        <v>44</v>
      </c>
      <c r="M42" s="130"/>
      <c r="N42" s="132">
        <v>78</v>
      </c>
      <c r="O42" s="126"/>
      <c r="P42" s="119"/>
      <c r="Q42" s="119">
        <v>78</v>
      </c>
      <c r="R42" s="85" t="b">
        <f t="shared" si="0"/>
        <v>1</v>
      </c>
      <c r="S42" s="99"/>
    </row>
    <row r="43" s="85" customFormat="1" ht="14.4" spans="1:19">
      <c r="A43" s="122">
        <v>42</v>
      </c>
      <c r="B43" s="123" t="s">
        <v>161</v>
      </c>
      <c r="C43" s="106" t="s">
        <v>162</v>
      </c>
      <c r="D43" s="128">
        <v>23</v>
      </c>
      <c r="E43" s="123">
        <v>26005</v>
      </c>
      <c r="F43" s="126"/>
      <c r="G43" s="109"/>
      <c r="H43" s="123" t="s">
        <v>163</v>
      </c>
      <c r="I43" s="106" t="s">
        <v>19</v>
      </c>
      <c r="J43" s="130" t="s">
        <v>20</v>
      </c>
      <c r="K43" s="130" t="s">
        <v>21</v>
      </c>
      <c r="L43" s="130" t="s">
        <v>44</v>
      </c>
      <c r="M43" s="130"/>
      <c r="N43" s="132">
        <v>78</v>
      </c>
      <c r="O43" s="126"/>
      <c r="P43" s="119"/>
      <c r="Q43" s="119">
        <v>78</v>
      </c>
      <c r="R43" s="85" t="b">
        <f t="shared" si="0"/>
        <v>1</v>
      </c>
      <c r="S43" s="99"/>
    </row>
    <row r="44" s="85" customFormat="1" ht="14.4" spans="1:19">
      <c r="A44" s="122">
        <v>43</v>
      </c>
      <c r="B44" s="123" t="s">
        <v>164</v>
      </c>
      <c r="C44" s="106" t="s">
        <v>165</v>
      </c>
      <c r="D44" s="128">
        <v>24</v>
      </c>
      <c r="E44" s="123">
        <v>26005</v>
      </c>
      <c r="F44" s="126"/>
      <c r="G44" s="109"/>
      <c r="H44" s="123" t="s">
        <v>166</v>
      </c>
      <c r="I44" s="106" t="s">
        <v>19</v>
      </c>
      <c r="J44" s="130" t="s">
        <v>20</v>
      </c>
      <c r="K44" s="130" t="s">
        <v>21</v>
      </c>
      <c r="L44" s="130" t="s">
        <v>44</v>
      </c>
      <c r="M44" s="130"/>
      <c r="N44" s="132">
        <v>77</v>
      </c>
      <c r="O44" s="126"/>
      <c r="P44" s="119"/>
      <c r="Q44" s="119">
        <v>77</v>
      </c>
      <c r="R44" s="85" t="b">
        <f t="shared" si="0"/>
        <v>1</v>
      </c>
      <c r="S44" s="99"/>
    </row>
    <row r="45" s="85" customFormat="1" ht="14.4" spans="1:19">
      <c r="A45" s="122">
        <v>44</v>
      </c>
      <c r="B45" s="123" t="s">
        <v>167</v>
      </c>
      <c r="C45" s="106" t="s">
        <v>168</v>
      </c>
      <c r="D45" s="128">
        <v>25</v>
      </c>
      <c r="E45" s="123">
        <v>26005</v>
      </c>
      <c r="F45" s="126"/>
      <c r="G45" s="109"/>
      <c r="H45" s="123" t="s">
        <v>169</v>
      </c>
      <c r="I45" s="106" t="s">
        <v>19</v>
      </c>
      <c r="J45" s="130" t="s">
        <v>51</v>
      </c>
      <c r="K45" s="130" t="s">
        <v>21</v>
      </c>
      <c r="L45" s="130" t="s">
        <v>44</v>
      </c>
      <c r="M45" s="130"/>
      <c r="N45" s="132">
        <v>77</v>
      </c>
      <c r="O45" s="126"/>
      <c r="P45" s="119"/>
      <c r="Q45" s="119">
        <v>77</v>
      </c>
      <c r="R45" s="85" t="b">
        <f t="shared" si="0"/>
        <v>1</v>
      </c>
      <c r="S45" s="99"/>
    </row>
    <row r="46" s="85" customFormat="1" ht="14.4" spans="1:19">
      <c r="A46" s="122">
        <v>45</v>
      </c>
      <c r="B46" s="123" t="s">
        <v>170</v>
      </c>
      <c r="C46" s="106" t="s">
        <v>171</v>
      </c>
      <c r="D46" s="128">
        <v>26</v>
      </c>
      <c r="E46" s="123">
        <v>26005</v>
      </c>
      <c r="F46" s="126"/>
      <c r="G46" s="109"/>
      <c r="H46" s="123" t="s">
        <v>172</v>
      </c>
      <c r="I46" s="106" t="s">
        <v>19</v>
      </c>
      <c r="J46" s="130" t="s">
        <v>51</v>
      </c>
      <c r="K46" s="130" t="s">
        <v>21</v>
      </c>
      <c r="L46" s="130" t="s">
        <v>44</v>
      </c>
      <c r="M46" s="130"/>
      <c r="N46" s="132">
        <v>77</v>
      </c>
      <c r="O46" s="126"/>
      <c r="P46" s="119"/>
      <c r="Q46" s="119">
        <v>77</v>
      </c>
      <c r="R46" s="85" t="b">
        <f t="shared" si="0"/>
        <v>1</v>
      </c>
      <c r="S46" s="99"/>
    </row>
    <row r="47" s="85" customFormat="1" ht="14.4" spans="1:19">
      <c r="A47" s="122">
        <v>46</v>
      </c>
      <c r="B47" s="123" t="s">
        <v>173</v>
      </c>
      <c r="C47" s="106" t="s">
        <v>174</v>
      </c>
      <c r="D47" s="128">
        <v>27</v>
      </c>
      <c r="E47" s="123">
        <v>26005</v>
      </c>
      <c r="F47" s="126"/>
      <c r="G47" s="109"/>
      <c r="H47" s="123" t="s">
        <v>175</v>
      </c>
      <c r="I47" s="106" t="s">
        <v>19</v>
      </c>
      <c r="J47" s="130" t="s">
        <v>20</v>
      </c>
      <c r="K47" s="130" t="s">
        <v>21</v>
      </c>
      <c r="L47" s="130" t="s">
        <v>68</v>
      </c>
      <c r="M47" s="130"/>
      <c r="N47" s="132">
        <v>75</v>
      </c>
      <c r="O47" s="126"/>
      <c r="P47" s="119"/>
      <c r="Q47" s="119">
        <v>75</v>
      </c>
      <c r="R47" s="85" t="b">
        <f t="shared" si="0"/>
        <v>1</v>
      </c>
      <c r="S47" s="99"/>
    </row>
    <row r="48" s="85" customFormat="1" ht="14.4" spans="1:19">
      <c r="A48" s="122">
        <v>47</v>
      </c>
      <c r="B48" s="123" t="s">
        <v>176</v>
      </c>
      <c r="C48" s="106" t="s">
        <v>177</v>
      </c>
      <c r="D48" s="128">
        <v>28</v>
      </c>
      <c r="E48" s="123">
        <v>26005</v>
      </c>
      <c r="F48" s="126"/>
      <c r="G48" s="109"/>
      <c r="H48" s="123" t="s">
        <v>178</v>
      </c>
      <c r="I48" s="106" t="s">
        <v>19</v>
      </c>
      <c r="J48" s="130" t="s">
        <v>51</v>
      </c>
      <c r="K48" s="130" t="s">
        <v>21</v>
      </c>
      <c r="L48" s="130" t="s">
        <v>101</v>
      </c>
      <c r="M48" s="130"/>
      <c r="N48" s="134" t="s">
        <v>179</v>
      </c>
      <c r="O48" s="126"/>
      <c r="P48" s="119"/>
      <c r="Q48" s="119" t="s">
        <v>179</v>
      </c>
      <c r="R48" s="85" t="b">
        <f t="shared" si="0"/>
        <v>1</v>
      </c>
      <c r="S48" s="99"/>
    </row>
    <row r="49" s="85" customFormat="1" ht="14.4" spans="1:19">
      <c r="A49" s="122">
        <v>48</v>
      </c>
      <c r="B49" s="123" t="s">
        <v>180</v>
      </c>
      <c r="C49" s="106" t="s">
        <v>181</v>
      </c>
      <c r="D49" s="128">
        <v>1</v>
      </c>
      <c r="E49" s="123">
        <v>26007</v>
      </c>
      <c r="F49" s="126" t="s">
        <v>182</v>
      </c>
      <c r="G49" s="109">
        <v>3</v>
      </c>
      <c r="H49" s="125" t="s">
        <v>183</v>
      </c>
      <c r="I49" s="106" t="s">
        <v>19</v>
      </c>
      <c r="J49" s="130" t="s">
        <v>20</v>
      </c>
      <c r="K49" s="130" t="s">
        <v>21</v>
      </c>
      <c r="L49" s="130" t="s">
        <v>44</v>
      </c>
      <c r="M49" s="131" t="s">
        <v>23</v>
      </c>
      <c r="N49" s="132">
        <v>87</v>
      </c>
      <c r="O49" s="126"/>
      <c r="P49" s="133" t="s">
        <v>24</v>
      </c>
      <c r="Q49" s="119">
        <v>87</v>
      </c>
      <c r="R49" s="85" t="b">
        <f t="shared" si="0"/>
        <v>1</v>
      </c>
      <c r="S49" s="99"/>
    </row>
    <row r="50" s="85" customFormat="1" ht="14.4" spans="1:19">
      <c r="A50" s="122">
        <v>49</v>
      </c>
      <c r="B50" s="123" t="s">
        <v>184</v>
      </c>
      <c r="C50" s="106" t="s">
        <v>185</v>
      </c>
      <c r="D50" s="128">
        <v>2</v>
      </c>
      <c r="E50" s="123">
        <v>26007</v>
      </c>
      <c r="F50" s="126"/>
      <c r="G50" s="109"/>
      <c r="H50" s="125" t="s">
        <v>186</v>
      </c>
      <c r="I50" s="106" t="s">
        <v>19</v>
      </c>
      <c r="J50" s="130" t="s">
        <v>20</v>
      </c>
      <c r="K50" s="130" t="s">
        <v>21</v>
      </c>
      <c r="L50" s="130" t="s">
        <v>44</v>
      </c>
      <c r="M50" s="131" t="s">
        <v>23</v>
      </c>
      <c r="N50" s="132">
        <v>85</v>
      </c>
      <c r="O50" s="126"/>
      <c r="P50" s="133" t="s">
        <v>24</v>
      </c>
      <c r="Q50" s="119">
        <v>85</v>
      </c>
      <c r="R50" s="85" t="b">
        <f t="shared" si="0"/>
        <v>1</v>
      </c>
      <c r="S50" s="99"/>
    </row>
    <row r="51" s="85" customFormat="1" ht="14.4" spans="1:19">
      <c r="A51" s="122">
        <v>50</v>
      </c>
      <c r="B51" s="123" t="s">
        <v>187</v>
      </c>
      <c r="C51" s="106" t="s">
        <v>188</v>
      </c>
      <c r="D51" s="128">
        <v>3</v>
      </c>
      <c r="E51" s="123">
        <v>26007</v>
      </c>
      <c r="F51" s="126"/>
      <c r="G51" s="109"/>
      <c r="H51" s="125" t="s">
        <v>189</v>
      </c>
      <c r="I51" s="106" t="s">
        <v>19</v>
      </c>
      <c r="J51" s="130" t="s">
        <v>51</v>
      </c>
      <c r="K51" s="130" t="s">
        <v>21</v>
      </c>
      <c r="L51" s="130" t="s">
        <v>190</v>
      </c>
      <c r="M51" s="131" t="s">
        <v>23</v>
      </c>
      <c r="N51" s="132">
        <v>82</v>
      </c>
      <c r="O51" s="126"/>
      <c r="P51" s="133" t="s">
        <v>24</v>
      </c>
      <c r="Q51" s="119">
        <v>82</v>
      </c>
      <c r="R51" s="85" t="b">
        <f t="shared" si="0"/>
        <v>1</v>
      </c>
      <c r="S51" s="99"/>
    </row>
    <row r="52" s="85" customFormat="1" ht="14.4" spans="1:19">
      <c r="A52" s="122">
        <v>51</v>
      </c>
      <c r="B52" s="123" t="s">
        <v>191</v>
      </c>
      <c r="C52" s="106" t="s">
        <v>192</v>
      </c>
      <c r="D52" s="128">
        <v>4</v>
      </c>
      <c r="E52" s="123">
        <v>26007</v>
      </c>
      <c r="F52" s="126"/>
      <c r="G52" s="109"/>
      <c r="H52" s="125" t="s">
        <v>193</v>
      </c>
      <c r="I52" s="106" t="s">
        <v>28</v>
      </c>
      <c r="J52" s="130" t="s">
        <v>20</v>
      </c>
      <c r="K52" s="130" t="s">
        <v>21</v>
      </c>
      <c r="L52" s="130" t="s">
        <v>44</v>
      </c>
      <c r="M52" s="131" t="s">
        <v>23</v>
      </c>
      <c r="N52" s="132">
        <v>81</v>
      </c>
      <c r="O52" s="126"/>
      <c r="P52" s="133" t="s">
        <v>24</v>
      </c>
      <c r="Q52" s="119">
        <v>81</v>
      </c>
      <c r="R52" s="85" t="b">
        <f t="shared" si="0"/>
        <v>1</v>
      </c>
      <c r="S52" s="99"/>
    </row>
    <row r="53" s="85" customFormat="1" ht="14.4" spans="1:19">
      <c r="A53" s="122">
        <v>52</v>
      </c>
      <c r="B53" s="123" t="s">
        <v>194</v>
      </c>
      <c r="C53" s="106" t="s">
        <v>195</v>
      </c>
      <c r="D53" s="128">
        <v>5</v>
      </c>
      <c r="E53" s="123">
        <v>26007</v>
      </c>
      <c r="F53" s="126"/>
      <c r="G53" s="109"/>
      <c r="H53" s="125" t="s">
        <v>196</v>
      </c>
      <c r="I53" s="106" t="s">
        <v>19</v>
      </c>
      <c r="J53" s="130" t="s">
        <v>51</v>
      </c>
      <c r="K53" s="130" t="s">
        <v>21</v>
      </c>
      <c r="L53" s="130" t="s">
        <v>33</v>
      </c>
      <c r="M53" s="131" t="s">
        <v>23</v>
      </c>
      <c r="N53" s="132">
        <v>81</v>
      </c>
      <c r="O53" s="126"/>
      <c r="P53" s="133" t="s">
        <v>24</v>
      </c>
      <c r="Q53" s="119">
        <v>81</v>
      </c>
      <c r="R53" s="85" t="b">
        <f t="shared" si="0"/>
        <v>1</v>
      </c>
      <c r="S53" s="99"/>
    </row>
    <row r="54" s="85" customFormat="1" ht="14.4" spans="1:19">
      <c r="A54" s="122">
        <v>53</v>
      </c>
      <c r="B54" s="123" t="s">
        <v>197</v>
      </c>
      <c r="C54" s="106" t="s">
        <v>198</v>
      </c>
      <c r="D54" s="128">
        <v>6</v>
      </c>
      <c r="E54" s="123">
        <v>26007</v>
      </c>
      <c r="F54" s="126"/>
      <c r="G54" s="109"/>
      <c r="H54" s="125" t="s">
        <v>199</v>
      </c>
      <c r="I54" s="106" t="s">
        <v>19</v>
      </c>
      <c r="J54" s="130" t="s">
        <v>20</v>
      </c>
      <c r="K54" s="130" t="s">
        <v>21</v>
      </c>
      <c r="L54" s="130" t="s">
        <v>44</v>
      </c>
      <c r="M54" s="131" t="s">
        <v>23</v>
      </c>
      <c r="N54" s="132">
        <v>81</v>
      </c>
      <c r="O54" s="126"/>
      <c r="P54" s="133" t="s">
        <v>24</v>
      </c>
      <c r="Q54" s="119">
        <v>81</v>
      </c>
      <c r="R54" s="85" t="b">
        <f t="shared" si="0"/>
        <v>1</v>
      </c>
      <c r="S54" s="99"/>
    </row>
    <row r="55" s="85" customFormat="1" ht="14.4" spans="1:19">
      <c r="A55" s="122">
        <v>54</v>
      </c>
      <c r="B55" s="123" t="s">
        <v>200</v>
      </c>
      <c r="C55" s="106" t="s">
        <v>201</v>
      </c>
      <c r="D55" s="128">
        <v>7</v>
      </c>
      <c r="E55" s="123">
        <v>26007</v>
      </c>
      <c r="F55" s="126"/>
      <c r="G55" s="109"/>
      <c r="H55" s="125" t="s">
        <v>202</v>
      </c>
      <c r="I55" s="106" t="s">
        <v>19</v>
      </c>
      <c r="J55" s="130" t="s">
        <v>20</v>
      </c>
      <c r="K55" s="130" t="s">
        <v>21</v>
      </c>
      <c r="L55" s="130" t="s">
        <v>68</v>
      </c>
      <c r="M55" s="131" t="s">
        <v>23</v>
      </c>
      <c r="N55" s="132">
        <v>79</v>
      </c>
      <c r="O55" s="126"/>
      <c r="P55" s="133" t="s">
        <v>24</v>
      </c>
      <c r="Q55" s="119">
        <v>79</v>
      </c>
      <c r="R55" s="85" t="b">
        <f t="shared" si="0"/>
        <v>1</v>
      </c>
      <c r="S55" s="99"/>
    </row>
    <row r="56" s="85" customFormat="1" ht="14.4" spans="1:19">
      <c r="A56" s="122">
        <v>55</v>
      </c>
      <c r="B56" s="123" t="s">
        <v>203</v>
      </c>
      <c r="C56" s="106" t="s">
        <v>204</v>
      </c>
      <c r="D56" s="128">
        <v>8</v>
      </c>
      <c r="E56" s="123">
        <v>26007</v>
      </c>
      <c r="F56" s="126"/>
      <c r="G56" s="109"/>
      <c r="H56" s="125" t="s">
        <v>205</v>
      </c>
      <c r="I56" s="106" t="s">
        <v>19</v>
      </c>
      <c r="J56" s="130" t="s">
        <v>20</v>
      </c>
      <c r="K56" s="130" t="s">
        <v>21</v>
      </c>
      <c r="L56" s="130" t="s">
        <v>101</v>
      </c>
      <c r="M56" s="131" t="s">
        <v>23</v>
      </c>
      <c r="N56" s="132">
        <v>79</v>
      </c>
      <c r="O56" s="126"/>
      <c r="P56" s="133" t="s">
        <v>24</v>
      </c>
      <c r="Q56" s="119">
        <v>79</v>
      </c>
      <c r="R56" s="85" t="b">
        <f t="shared" si="0"/>
        <v>1</v>
      </c>
      <c r="S56" s="99"/>
    </row>
    <row r="57" s="85" customFormat="1" ht="14.4" spans="1:19">
      <c r="A57" s="122">
        <v>56</v>
      </c>
      <c r="B57" s="123" t="s">
        <v>206</v>
      </c>
      <c r="C57" s="106" t="s">
        <v>207</v>
      </c>
      <c r="D57" s="128">
        <v>9</v>
      </c>
      <c r="E57" s="123">
        <v>26007</v>
      </c>
      <c r="F57" s="126"/>
      <c r="G57" s="109"/>
      <c r="H57" s="125" t="s">
        <v>208</v>
      </c>
      <c r="I57" s="106" t="s">
        <v>19</v>
      </c>
      <c r="J57" s="130" t="s">
        <v>51</v>
      </c>
      <c r="K57" s="130" t="s">
        <v>21</v>
      </c>
      <c r="L57" s="130" t="s">
        <v>44</v>
      </c>
      <c r="M57" s="131" t="s">
        <v>23</v>
      </c>
      <c r="N57" s="132">
        <v>78</v>
      </c>
      <c r="O57" s="126"/>
      <c r="P57" s="133" t="s">
        <v>24</v>
      </c>
      <c r="Q57" s="119">
        <v>78</v>
      </c>
      <c r="R57" s="85" t="b">
        <f t="shared" si="0"/>
        <v>1</v>
      </c>
      <c r="S57" s="99"/>
    </row>
    <row r="58" s="85" customFormat="1" ht="14.4" spans="1:19">
      <c r="A58" s="122">
        <v>57</v>
      </c>
      <c r="B58" s="123" t="s">
        <v>209</v>
      </c>
      <c r="C58" s="106" t="s">
        <v>210</v>
      </c>
      <c r="D58" s="128">
        <v>10</v>
      </c>
      <c r="E58" s="123">
        <v>26007</v>
      </c>
      <c r="F58" s="126"/>
      <c r="G58" s="109"/>
      <c r="H58" s="123" t="s">
        <v>211</v>
      </c>
      <c r="I58" s="106" t="s">
        <v>19</v>
      </c>
      <c r="J58" s="130" t="s">
        <v>20</v>
      </c>
      <c r="K58" s="130" t="s">
        <v>21</v>
      </c>
      <c r="L58" s="130" t="s">
        <v>68</v>
      </c>
      <c r="M58" s="130"/>
      <c r="N58" s="132">
        <v>77</v>
      </c>
      <c r="O58" s="126"/>
      <c r="P58" s="119"/>
      <c r="Q58" s="119">
        <v>77</v>
      </c>
      <c r="R58" s="85" t="b">
        <f t="shared" si="0"/>
        <v>1</v>
      </c>
      <c r="S58" s="99"/>
    </row>
    <row r="59" s="85" customFormat="1" ht="14.4" spans="1:19">
      <c r="A59" s="122">
        <v>58</v>
      </c>
      <c r="B59" s="123" t="s">
        <v>212</v>
      </c>
      <c r="C59" s="106" t="s">
        <v>213</v>
      </c>
      <c r="D59" s="128">
        <v>11</v>
      </c>
      <c r="E59" s="123">
        <v>26007</v>
      </c>
      <c r="F59" s="126"/>
      <c r="G59" s="109"/>
      <c r="H59" s="123" t="s">
        <v>214</v>
      </c>
      <c r="I59" s="106" t="s">
        <v>19</v>
      </c>
      <c r="J59" s="130" t="s">
        <v>20</v>
      </c>
      <c r="K59" s="130" t="s">
        <v>21</v>
      </c>
      <c r="L59" s="130" t="s">
        <v>44</v>
      </c>
      <c r="M59" s="130"/>
      <c r="N59" s="132">
        <v>76</v>
      </c>
      <c r="O59" s="126"/>
      <c r="P59" s="119"/>
      <c r="Q59" s="119">
        <v>76</v>
      </c>
      <c r="R59" s="85" t="b">
        <f t="shared" si="0"/>
        <v>1</v>
      </c>
      <c r="S59" s="99"/>
    </row>
    <row r="60" s="85" customFormat="1" ht="14.4" spans="1:19">
      <c r="A60" s="122">
        <v>59</v>
      </c>
      <c r="B60" s="123" t="s">
        <v>215</v>
      </c>
      <c r="C60" s="106" t="s">
        <v>216</v>
      </c>
      <c r="D60" s="128">
        <v>12</v>
      </c>
      <c r="E60" s="123">
        <v>26007</v>
      </c>
      <c r="F60" s="126"/>
      <c r="G60" s="109"/>
      <c r="H60" s="123" t="s">
        <v>217</v>
      </c>
      <c r="I60" s="106" t="s">
        <v>19</v>
      </c>
      <c r="J60" s="130" t="s">
        <v>51</v>
      </c>
      <c r="K60" s="130" t="s">
        <v>21</v>
      </c>
      <c r="L60" s="130" t="s">
        <v>101</v>
      </c>
      <c r="M60" s="130"/>
      <c r="N60" s="132">
        <v>76</v>
      </c>
      <c r="O60" s="126"/>
      <c r="P60" s="119"/>
      <c r="Q60" s="119">
        <v>76</v>
      </c>
      <c r="R60" s="85" t="b">
        <f t="shared" si="0"/>
        <v>1</v>
      </c>
      <c r="S60" s="99"/>
    </row>
    <row r="61" s="85" customFormat="1" ht="14.4" spans="1:19">
      <c r="A61" s="122">
        <v>60</v>
      </c>
      <c r="B61" s="123" t="s">
        <v>218</v>
      </c>
      <c r="C61" s="106" t="s">
        <v>219</v>
      </c>
      <c r="D61" s="128">
        <v>13</v>
      </c>
      <c r="E61" s="123">
        <v>26007</v>
      </c>
      <c r="F61" s="126"/>
      <c r="G61" s="109"/>
      <c r="H61" s="123" t="s">
        <v>220</v>
      </c>
      <c r="I61" s="106" t="s">
        <v>19</v>
      </c>
      <c r="J61" s="130" t="s">
        <v>51</v>
      </c>
      <c r="K61" s="130" t="s">
        <v>21</v>
      </c>
      <c r="L61" s="130" t="s">
        <v>33</v>
      </c>
      <c r="M61" s="130"/>
      <c r="N61" s="132">
        <v>75</v>
      </c>
      <c r="O61" s="126"/>
      <c r="P61" s="119"/>
      <c r="Q61" s="119">
        <v>75</v>
      </c>
      <c r="R61" s="85" t="b">
        <f t="shared" si="0"/>
        <v>1</v>
      </c>
      <c r="S61" s="99"/>
    </row>
    <row r="62" s="85" customFormat="1" ht="14.4" spans="1:19">
      <c r="A62" s="122">
        <v>61</v>
      </c>
      <c r="B62" s="123" t="s">
        <v>221</v>
      </c>
      <c r="C62" s="106" t="s">
        <v>222</v>
      </c>
      <c r="D62" s="128">
        <v>14</v>
      </c>
      <c r="E62" s="123">
        <v>26007</v>
      </c>
      <c r="F62" s="126"/>
      <c r="G62" s="109"/>
      <c r="H62" s="123" t="s">
        <v>223</v>
      </c>
      <c r="I62" s="106" t="s">
        <v>19</v>
      </c>
      <c r="J62" s="130" t="s">
        <v>20</v>
      </c>
      <c r="K62" s="131" t="s">
        <v>21</v>
      </c>
      <c r="L62" s="130" t="s">
        <v>101</v>
      </c>
      <c r="M62" s="130"/>
      <c r="N62" s="132">
        <v>75</v>
      </c>
      <c r="O62" s="126"/>
      <c r="P62" s="119"/>
      <c r="Q62" s="119">
        <v>75</v>
      </c>
      <c r="R62" s="85" t="b">
        <f t="shared" si="0"/>
        <v>1</v>
      </c>
      <c r="S62" s="99"/>
    </row>
    <row r="63" s="85" customFormat="1" ht="14.4" spans="1:19">
      <c r="A63" s="122">
        <v>62</v>
      </c>
      <c r="B63" s="123" t="s">
        <v>224</v>
      </c>
      <c r="C63" s="106" t="s">
        <v>225</v>
      </c>
      <c r="D63" s="128">
        <v>15</v>
      </c>
      <c r="E63" s="123">
        <v>26007</v>
      </c>
      <c r="F63" s="126"/>
      <c r="G63" s="109"/>
      <c r="H63" s="123" t="s">
        <v>226</v>
      </c>
      <c r="I63" s="106" t="s">
        <v>19</v>
      </c>
      <c r="J63" s="130" t="s">
        <v>20</v>
      </c>
      <c r="K63" s="135" t="s">
        <v>21</v>
      </c>
      <c r="L63" s="130" t="s">
        <v>44</v>
      </c>
      <c r="M63" s="130"/>
      <c r="N63" s="132">
        <v>72</v>
      </c>
      <c r="O63" s="126"/>
      <c r="P63" s="119"/>
      <c r="Q63" s="119">
        <v>72</v>
      </c>
      <c r="R63" s="85" t="b">
        <f t="shared" si="0"/>
        <v>1</v>
      </c>
      <c r="S63" s="99"/>
    </row>
    <row r="64" s="85" customFormat="1" ht="14.4" spans="1:19">
      <c r="A64" s="122">
        <v>63</v>
      </c>
      <c r="B64" s="123" t="s">
        <v>227</v>
      </c>
      <c r="C64" s="106" t="s">
        <v>228</v>
      </c>
      <c r="D64" s="128">
        <v>16</v>
      </c>
      <c r="E64" s="123">
        <v>26007</v>
      </c>
      <c r="F64" s="126"/>
      <c r="G64" s="109"/>
      <c r="H64" s="123" t="s">
        <v>229</v>
      </c>
      <c r="I64" s="106" t="s">
        <v>19</v>
      </c>
      <c r="J64" s="130" t="s">
        <v>20</v>
      </c>
      <c r="K64" s="130" t="s">
        <v>21</v>
      </c>
      <c r="L64" s="130" t="s">
        <v>52</v>
      </c>
      <c r="M64" s="130"/>
      <c r="N64" s="132">
        <v>70</v>
      </c>
      <c r="O64" s="126"/>
      <c r="P64" s="119"/>
      <c r="Q64" s="119">
        <v>70</v>
      </c>
      <c r="R64" s="85" t="b">
        <f t="shared" si="0"/>
        <v>1</v>
      </c>
      <c r="S64" s="99"/>
    </row>
    <row r="65" s="85" customFormat="1" ht="14.4" spans="1:19">
      <c r="A65" s="122">
        <v>64</v>
      </c>
      <c r="B65" s="123" t="s">
        <v>230</v>
      </c>
      <c r="C65" s="106" t="s">
        <v>231</v>
      </c>
      <c r="D65" s="128">
        <v>17</v>
      </c>
      <c r="E65" s="123">
        <v>26007</v>
      </c>
      <c r="F65" s="126"/>
      <c r="G65" s="109"/>
      <c r="H65" s="123" t="s">
        <v>232</v>
      </c>
      <c r="I65" s="106" t="s">
        <v>19</v>
      </c>
      <c r="J65" s="130" t="s">
        <v>20</v>
      </c>
      <c r="K65" s="130" t="s">
        <v>21</v>
      </c>
      <c r="L65" s="130" t="s">
        <v>44</v>
      </c>
      <c r="M65" s="130"/>
      <c r="N65" s="132">
        <v>70</v>
      </c>
      <c r="O65" s="126"/>
      <c r="P65" s="119"/>
      <c r="Q65" s="119">
        <v>70</v>
      </c>
      <c r="R65" s="85" t="b">
        <f t="shared" si="0"/>
        <v>1</v>
      </c>
      <c r="S65" s="99"/>
    </row>
    <row r="66" s="85" customFormat="1" ht="14.4" spans="1:19">
      <c r="A66" s="122">
        <v>65</v>
      </c>
      <c r="B66" s="123" t="s">
        <v>233</v>
      </c>
      <c r="C66" s="106" t="s">
        <v>234</v>
      </c>
      <c r="D66" s="128">
        <v>18</v>
      </c>
      <c r="E66" s="123">
        <v>26007</v>
      </c>
      <c r="F66" s="126"/>
      <c r="G66" s="109"/>
      <c r="H66" s="123" t="s">
        <v>235</v>
      </c>
      <c r="I66" s="106" t="s">
        <v>19</v>
      </c>
      <c r="J66" s="130" t="s">
        <v>51</v>
      </c>
      <c r="K66" s="130" t="s">
        <v>21</v>
      </c>
      <c r="L66" s="130" t="s">
        <v>33</v>
      </c>
      <c r="M66" s="130"/>
      <c r="N66" s="132">
        <v>66</v>
      </c>
      <c r="O66" s="126"/>
      <c r="P66" s="119"/>
      <c r="Q66" s="119">
        <v>66</v>
      </c>
      <c r="R66" s="85" t="b">
        <f t="shared" si="0"/>
        <v>1</v>
      </c>
      <c r="S66" s="99"/>
    </row>
    <row r="67" s="85" customFormat="1" ht="14.4" spans="1:19">
      <c r="A67" s="122">
        <v>66</v>
      </c>
      <c r="B67" s="123" t="s">
        <v>236</v>
      </c>
      <c r="C67" s="106" t="s">
        <v>237</v>
      </c>
      <c r="D67" s="128">
        <v>19</v>
      </c>
      <c r="E67" s="123">
        <v>26007</v>
      </c>
      <c r="F67" s="126"/>
      <c r="G67" s="109"/>
      <c r="H67" s="123" t="s">
        <v>238</v>
      </c>
      <c r="I67" s="106" t="s">
        <v>19</v>
      </c>
      <c r="J67" s="130" t="s">
        <v>20</v>
      </c>
      <c r="K67" s="130" t="s">
        <v>21</v>
      </c>
      <c r="L67" s="130" t="s">
        <v>68</v>
      </c>
      <c r="M67" s="130"/>
      <c r="N67" s="132">
        <v>60</v>
      </c>
      <c r="O67" s="126"/>
      <c r="P67" s="119"/>
      <c r="Q67" s="119">
        <v>60</v>
      </c>
      <c r="R67" s="85" t="b">
        <f t="shared" ref="R67:R130" si="1">IFERROR(N:N=Q:Q,0)</f>
        <v>1</v>
      </c>
      <c r="S67" s="99"/>
    </row>
    <row r="68" s="85" customFormat="1" ht="14.4" spans="1:19">
      <c r="A68" s="122">
        <v>67</v>
      </c>
      <c r="B68" s="123" t="s">
        <v>239</v>
      </c>
      <c r="C68" s="106" t="s">
        <v>240</v>
      </c>
      <c r="D68" s="128">
        <v>20</v>
      </c>
      <c r="E68" s="123">
        <v>26007</v>
      </c>
      <c r="F68" s="126"/>
      <c r="G68" s="109"/>
      <c r="H68" s="123" t="s">
        <v>241</v>
      </c>
      <c r="I68" s="106" t="s">
        <v>28</v>
      </c>
      <c r="J68" s="130" t="s">
        <v>20</v>
      </c>
      <c r="K68" s="130" t="s">
        <v>21</v>
      </c>
      <c r="L68" s="130" t="s">
        <v>242</v>
      </c>
      <c r="M68" s="130"/>
      <c r="N68" s="134" t="s">
        <v>179</v>
      </c>
      <c r="O68" s="126"/>
      <c r="P68" s="119"/>
      <c r="Q68" s="119" t="s">
        <v>179</v>
      </c>
      <c r="R68" s="85" t="b">
        <f t="shared" si="1"/>
        <v>1</v>
      </c>
      <c r="S68" s="99"/>
    </row>
    <row r="69" s="85" customFormat="1" ht="14.4" spans="1:19">
      <c r="A69" s="122">
        <v>68</v>
      </c>
      <c r="B69" s="123" t="s">
        <v>243</v>
      </c>
      <c r="C69" s="106" t="s">
        <v>244</v>
      </c>
      <c r="D69" s="128">
        <v>21</v>
      </c>
      <c r="E69" s="123">
        <v>26007</v>
      </c>
      <c r="F69" s="126"/>
      <c r="G69" s="109"/>
      <c r="H69" s="123" t="s">
        <v>245</v>
      </c>
      <c r="I69" s="106" t="s">
        <v>28</v>
      </c>
      <c r="J69" s="130" t="s">
        <v>20</v>
      </c>
      <c r="K69" s="130" t="s">
        <v>21</v>
      </c>
      <c r="L69" s="130" t="s">
        <v>33</v>
      </c>
      <c r="M69" s="130"/>
      <c r="N69" s="134" t="s">
        <v>179</v>
      </c>
      <c r="O69" s="126"/>
      <c r="P69" s="119"/>
      <c r="Q69" s="119" t="s">
        <v>179</v>
      </c>
      <c r="R69" s="85" t="b">
        <f t="shared" si="1"/>
        <v>1</v>
      </c>
      <c r="S69" s="99"/>
    </row>
    <row r="70" s="85" customFormat="1" ht="14.4" spans="1:19">
      <c r="A70" s="122">
        <v>69</v>
      </c>
      <c r="B70" s="123" t="s">
        <v>246</v>
      </c>
      <c r="C70" s="106" t="s">
        <v>247</v>
      </c>
      <c r="D70" s="128">
        <v>3</v>
      </c>
      <c r="E70" s="123">
        <v>26009</v>
      </c>
      <c r="F70" s="124" t="s">
        <v>248</v>
      </c>
      <c r="G70" s="104">
        <v>1</v>
      </c>
      <c r="H70" s="125" t="s">
        <v>249</v>
      </c>
      <c r="I70" s="106" t="s">
        <v>19</v>
      </c>
      <c r="J70" s="130" t="s">
        <v>20</v>
      </c>
      <c r="K70" s="130" t="s">
        <v>21</v>
      </c>
      <c r="L70" s="130" t="s">
        <v>44</v>
      </c>
      <c r="M70" s="131" t="s">
        <v>23</v>
      </c>
      <c r="N70" s="132">
        <v>72</v>
      </c>
      <c r="O70" s="124"/>
      <c r="P70" s="133" t="s">
        <v>24</v>
      </c>
      <c r="Q70" s="119">
        <v>72</v>
      </c>
      <c r="R70" s="85" t="b">
        <f t="shared" si="1"/>
        <v>1</v>
      </c>
      <c r="S70" s="99"/>
    </row>
    <row r="71" s="85" customFormat="1" ht="14.4" spans="1:19">
      <c r="A71" s="122">
        <v>70</v>
      </c>
      <c r="B71" s="123" t="s">
        <v>250</v>
      </c>
      <c r="C71" s="106" t="s">
        <v>251</v>
      </c>
      <c r="D71" s="128">
        <v>4</v>
      </c>
      <c r="E71" s="123">
        <v>26009</v>
      </c>
      <c r="F71" s="126"/>
      <c r="G71" s="109"/>
      <c r="H71" s="125" t="s">
        <v>252</v>
      </c>
      <c r="I71" s="106" t="s">
        <v>19</v>
      </c>
      <c r="J71" s="130" t="s">
        <v>20</v>
      </c>
      <c r="K71" s="135" t="s">
        <v>21</v>
      </c>
      <c r="L71" s="130" t="s">
        <v>44</v>
      </c>
      <c r="M71" s="131" t="s">
        <v>23</v>
      </c>
      <c r="N71" s="132">
        <v>69</v>
      </c>
      <c r="O71" s="126"/>
      <c r="P71" s="133" t="s">
        <v>24</v>
      </c>
      <c r="Q71" s="119">
        <v>69</v>
      </c>
      <c r="R71" s="85" t="b">
        <f t="shared" si="1"/>
        <v>1</v>
      </c>
      <c r="S71" s="99"/>
    </row>
    <row r="72" s="85" customFormat="1" ht="14.4" spans="1:19">
      <c r="A72" s="122">
        <v>71</v>
      </c>
      <c r="B72" s="123" t="s">
        <v>253</v>
      </c>
      <c r="C72" s="106" t="s">
        <v>254</v>
      </c>
      <c r="D72" s="128">
        <v>5</v>
      </c>
      <c r="E72" s="123">
        <v>26009</v>
      </c>
      <c r="F72" s="126"/>
      <c r="G72" s="109"/>
      <c r="H72" s="125" t="s">
        <v>255</v>
      </c>
      <c r="I72" s="106" t="s">
        <v>19</v>
      </c>
      <c r="J72" s="130" t="s">
        <v>20</v>
      </c>
      <c r="K72" s="130" t="s">
        <v>21</v>
      </c>
      <c r="L72" s="130" t="s">
        <v>44</v>
      </c>
      <c r="M72" s="131" t="s">
        <v>23</v>
      </c>
      <c r="N72" s="132">
        <v>64</v>
      </c>
      <c r="O72" s="126"/>
      <c r="P72" s="133" t="s">
        <v>24</v>
      </c>
      <c r="Q72" s="119">
        <v>64</v>
      </c>
      <c r="R72" s="85" t="b">
        <f t="shared" si="1"/>
        <v>1</v>
      </c>
      <c r="S72" s="99"/>
    </row>
    <row r="73" s="85" customFormat="1" ht="14.4" spans="1:19">
      <c r="A73" s="122">
        <v>72</v>
      </c>
      <c r="B73" s="123" t="s">
        <v>256</v>
      </c>
      <c r="C73" s="106" t="s">
        <v>257</v>
      </c>
      <c r="D73" s="128">
        <v>6</v>
      </c>
      <c r="E73" s="123">
        <v>26009</v>
      </c>
      <c r="F73" s="127"/>
      <c r="G73" s="110"/>
      <c r="H73" s="125" t="s">
        <v>258</v>
      </c>
      <c r="I73" s="106" t="s">
        <v>19</v>
      </c>
      <c r="J73" s="130" t="s">
        <v>20</v>
      </c>
      <c r="K73" s="130" t="s">
        <v>21</v>
      </c>
      <c r="L73" s="130" t="s">
        <v>44</v>
      </c>
      <c r="M73" s="131" t="s">
        <v>23</v>
      </c>
      <c r="N73" s="132">
        <v>64</v>
      </c>
      <c r="O73" s="127"/>
      <c r="P73" s="133" t="s">
        <v>24</v>
      </c>
      <c r="Q73" s="119">
        <v>64</v>
      </c>
      <c r="R73" s="85" t="b">
        <f t="shared" si="1"/>
        <v>1</v>
      </c>
      <c r="S73" s="99"/>
    </row>
    <row r="74" s="85" customFormat="1" ht="14.4" spans="1:19">
      <c r="A74" s="122">
        <v>73</v>
      </c>
      <c r="B74" s="123" t="s">
        <v>259</v>
      </c>
      <c r="C74" s="106" t="s">
        <v>260</v>
      </c>
      <c r="D74" s="128">
        <v>1</v>
      </c>
      <c r="E74" s="123">
        <v>26011</v>
      </c>
      <c r="F74" s="126" t="s">
        <v>261</v>
      </c>
      <c r="G74" s="109">
        <v>2</v>
      </c>
      <c r="H74" s="125" t="s">
        <v>262</v>
      </c>
      <c r="I74" s="106" t="s">
        <v>19</v>
      </c>
      <c r="J74" s="130" t="s">
        <v>51</v>
      </c>
      <c r="K74" s="130" t="s">
        <v>21</v>
      </c>
      <c r="L74" s="130" t="s">
        <v>44</v>
      </c>
      <c r="M74" s="131" t="s">
        <v>23</v>
      </c>
      <c r="N74" s="132">
        <v>80</v>
      </c>
      <c r="O74" s="126"/>
      <c r="P74" s="133" t="s">
        <v>24</v>
      </c>
      <c r="Q74" s="119">
        <v>80</v>
      </c>
      <c r="R74" s="85" t="b">
        <f t="shared" si="1"/>
        <v>1</v>
      </c>
      <c r="S74" s="136"/>
    </row>
    <row r="75" s="85" customFormat="1" ht="14.4" spans="1:19">
      <c r="A75" s="122">
        <v>74</v>
      </c>
      <c r="B75" s="123" t="s">
        <v>263</v>
      </c>
      <c r="C75" s="106" t="s">
        <v>264</v>
      </c>
      <c r="D75" s="128">
        <v>2</v>
      </c>
      <c r="E75" s="123">
        <v>26011</v>
      </c>
      <c r="F75" s="126"/>
      <c r="G75" s="109"/>
      <c r="H75" s="125" t="s">
        <v>265</v>
      </c>
      <c r="I75" s="106" t="s">
        <v>19</v>
      </c>
      <c r="J75" s="130" t="s">
        <v>51</v>
      </c>
      <c r="K75" s="130" t="s">
        <v>21</v>
      </c>
      <c r="L75" s="130" t="s">
        <v>44</v>
      </c>
      <c r="M75" s="131" t="s">
        <v>23</v>
      </c>
      <c r="N75" s="132">
        <v>72</v>
      </c>
      <c r="O75" s="126"/>
      <c r="P75" s="133" t="s">
        <v>24</v>
      </c>
      <c r="Q75" s="119">
        <v>72</v>
      </c>
      <c r="R75" s="85" t="b">
        <f t="shared" si="1"/>
        <v>1</v>
      </c>
      <c r="S75" s="136"/>
    </row>
    <row r="76" s="85" customFormat="1" ht="14.4" spans="1:19">
      <c r="A76" s="122">
        <v>75</v>
      </c>
      <c r="B76" s="123" t="s">
        <v>266</v>
      </c>
      <c r="C76" s="106" t="s">
        <v>267</v>
      </c>
      <c r="D76" s="128">
        <v>3</v>
      </c>
      <c r="E76" s="123">
        <v>26011</v>
      </c>
      <c r="F76" s="126"/>
      <c r="G76" s="109"/>
      <c r="H76" s="125" t="s">
        <v>268</v>
      </c>
      <c r="I76" s="106" t="s">
        <v>19</v>
      </c>
      <c r="J76" s="130" t="s">
        <v>20</v>
      </c>
      <c r="K76" s="130" t="s">
        <v>21</v>
      </c>
      <c r="L76" s="130" t="s">
        <v>52</v>
      </c>
      <c r="M76" s="131" t="s">
        <v>23</v>
      </c>
      <c r="N76" s="132">
        <v>71</v>
      </c>
      <c r="O76" s="126"/>
      <c r="P76" s="133" t="s">
        <v>24</v>
      </c>
      <c r="Q76" s="119">
        <v>71</v>
      </c>
      <c r="R76" s="85" t="b">
        <f t="shared" si="1"/>
        <v>1</v>
      </c>
      <c r="S76" s="136"/>
    </row>
    <row r="77" s="85" customFormat="1" ht="14.4" spans="1:19">
      <c r="A77" s="122">
        <v>76</v>
      </c>
      <c r="B77" s="123" t="s">
        <v>269</v>
      </c>
      <c r="C77" s="106" t="s">
        <v>270</v>
      </c>
      <c r="D77" s="128">
        <v>4</v>
      </c>
      <c r="E77" s="123">
        <v>26011</v>
      </c>
      <c r="F77" s="126"/>
      <c r="G77" s="109"/>
      <c r="H77" s="125" t="s">
        <v>271</v>
      </c>
      <c r="I77" s="106" t="s">
        <v>19</v>
      </c>
      <c r="J77" s="130" t="s">
        <v>20</v>
      </c>
      <c r="K77" s="130" t="s">
        <v>21</v>
      </c>
      <c r="L77" s="130" t="s">
        <v>44</v>
      </c>
      <c r="M77" s="131" t="s">
        <v>23</v>
      </c>
      <c r="N77" s="132">
        <v>71</v>
      </c>
      <c r="O77" s="126"/>
      <c r="P77" s="133" t="s">
        <v>24</v>
      </c>
      <c r="Q77" s="119">
        <v>71</v>
      </c>
      <c r="R77" s="85" t="b">
        <f t="shared" si="1"/>
        <v>1</v>
      </c>
      <c r="S77" s="136"/>
    </row>
    <row r="78" s="85" customFormat="1" ht="14.4" spans="1:19">
      <c r="A78" s="122">
        <v>77</v>
      </c>
      <c r="B78" s="123" t="s">
        <v>272</v>
      </c>
      <c r="C78" s="106" t="s">
        <v>273</v>
      </c>
      <c r="D78" s="128">
        <v>5</v>
      </c>
      <c r="E78" s="123">
        <v>26011</v>
      </c>
      <c r="F78" s="126"/>
      <c r="G78" s="109"/>
      <c r="H78" s="125" t="s">
        <v>274</v>
      </c>
      <c r="I78" s="106" t="s">
        <v>19</v>
      </c>
      <c r="J78" s="130" t="s">
        <v>20</v>
      </c>
      <c r="K78" s="130" t="s">
        <v>21</v>
      </c>
      <c r="L78" s="130" t="s">
        <v>52</v>
      </c>
      <c r="M78" s="131" t="s">
        <v>23</v>
      </c>
      <c r="N78" s="132">
        <v>69</v>
      </c>
      <c r="O78" s="126"/>
      <c r="P78" s="133" t="s">
        <v>24</v>
      </c>
      <c r="Q78" s="119">
        <v>69</v>
      </c>
      <c r="R78" s="85" t="b">
        <f t="shared" si="1"/>
        <v>1</v>
      </c>
      <c r="S78" s="136"/>
    </row>
    <row r="79" s="85" customFormat="1" ht="14.4" spans="1:19">
      <c r="A79" s="122">
        <v>78</v>
      </c>
      <c r="B79" s="123" t="s">
        <v>275</v>
      </c>
      <c r="C79" s="106" t="s">
        <v>276</v>
      </c>
      <c r="D79" s="128">
        <v>6</v>
      </c>
      <c r="E79" s="123">
        <v>26011</v>
      </c>
      <c r="F79" s="126"/>
      <c r="G79" s="109"/>
      <c r="H79" s="125" t="s">
        <v>277</v>
      </c>
      <c r="I79" s="106" t="s">
        <v>19</v>
      </c>
      <c r="J79" s="130" t="s">
        <v>20</v>
      </c>
      <c r="K79" s="130" t="s">
        <v>21</v>
      </c>
      <c r="L79" s="130" t="s">
        <v>44</v>
      </c>
      <c r="M79" s="131" t="s">
        <v>23</v>
      </c>
      <c r="N79" s="132">
        <v>67</v>
      </c>
      <c r="O79" s="126"/>
      <c r="P79" s="133" t="s">
        <v>24</v>
      </c>
      <c r="Q79" s="119">
        <v>67</v>
      </c>
      <c r="R79" s="85" t="b">
        <f t="shared" si="1"/>
        <v>1</v>
      </c>
      <c r="S79" s="136"/>
    </row>
    <row r="80" s="85" customFormat="1" ht="14.4" spans="1:19">
      <c r="A80" s="122">
        <v>79</v>
      </c>
      <c r="B80" s="123" t="s">
        <v>278</v>
      </c>
      <c r="C80" s="106" t="s">
        <v>279</v>
      </c>
      <c r="D80" s="128">
        <v>7</v>
      </c>
      <c r="E80" s="123">
        <v>26011</v>
      </c>
      <c r="F80" s="126"/>
      <c r="G80" s="109"/>
      <c r="H80" s="123" t="s">
        <v>280</v>
      </c>
      <c r="I80" s="106" t="s">
        <v>19</v>
      </c>
      <c r="J80" s="130" t="s">
        <v>20</v>
      </c>
      <c r="K80" s="130" t="s">
        <v>21</v>
      </c>
      <c r="L80" s="130" t="s">
        <v>44</v>
      </c>
      <c r="M80" s="130"/>
      <c r="N80" s="132">
        <v>64</v>
      </c>
      <c r="O80" s="126"/>
      <c r="P80" s="119"/>
      <c r="Q80" s="119">
        <v>64</v>
      </c>
      <c r="R80" s="85" t="b">
        <f t="shared" si="1"/>
        <v>1</v>
      </c>
      <c r="S80" s="99"/>
    </row>
    <row r="81" s="85" customFormat="1" ht="14.4" spans="1:19">
      <c r="A81" s="122">
        <v>80</v>
      </c>
      <c r="B81" s="123" t="s">
        <v>281</v>
      </c>
      <c r="C81" s="106" t="s">
        <v>282</v>
      </c>
      <c r="D81" s="128">
        <v>8</v>
      </c>
      <c r="E81" s="123">
        <v>26011</v>
      </c>
      <c r="F81" s="126"/>
      <c r="G81" s="109"/>
      <c r="H81" s="123" t="s">
        <v>283</v>
      </c>
      <c r="I81" s="106" t="s">
        <v>19</v>
      </c>
      <c r="J81" s="130" t="s">
        <v>20</v>
      </c>
      <c r="K81" s="130" t="s">
        <v>21</v>
      </c>
      <c r="L81" s="130" t="s">
        <v>68</v>
      </c>
      <c r="M81" s="130"/>
      <c r="N81" s="132">
        <v>63</v>
      </c>
      <c r="O81" s="126"/>
      <c r="P81" s="119"/>
      <c r="Q81" s="119">
        <v>63</v>
      </c>
      <c r="R81" s="85" t="b">
        <f t="shared" si="1"/>
        <v>1</v>
      </c>
      <c r="S81" s="99"/>
    </row>
    <row r="82" s="85" customFormat="1" ht="14.4" spans="1:19">
      <c r="A82" s="122">
        <v>81</v>
      </c>
      <c r="B82" s="123" t="s">
        <v>284</v>
      </c>
      <c r="C82" s="106" t="s">
        <v>285</v>
      </c>
      <c r="D82" s="128">
        <v>9</v>
      </c>
      <c r="E82" s="123">
        <v>26011</v>
      </c>
      <c r="F82" s="126"/>
      <c r="G82" s="109"/>
      <c r="H82" s="123" t="s">
        <v>286</v>
      </c>
      <c r="I82" s="106" t="s">
        <v>19</v>
      </c>
      <c r="J82" s="130" t="s">
        <v>51</v>
      </c>
      <c r="K82" s="130" t="s">
        <v>21</v>
      </c>
      <c r="L82" s="130" t="s">
        <v>44</v>
      </c>
      <c r="M82" s="130"/>
      <c r="N82" s="132">
        <v>62</v>
      </c>
      <c r="O82" s="126"/>
      <c r="P82" s="119"/>
      <c r="Q82" s="119">
        <v>62</v>
      </c>
      <c r="R82" s="85" t="b">
        <f t="shared" si="1"/>
        <v>1</v>
      </c>
      <c r="S82" s="99"/>
    </row>
    <row r="83" s="85" customFormat="1" ht="14.4" spans="1:19">
      <c r="A83" s="122">
        <v>82</v>
      </c>
      <c r="B83" s="123" t="s">
        <v>287</v>
      </c>
      <c r="C83" s="106" t="s">
        <v>288</v>
      </c>
      <c r="D83" s="128">
        <v>10</v>
      </c>
      <c r="E83" s="123">
        <v>26011</v>
      </c>
      <c r="F83" s="126"/>
      <c r="G83" s="109"/>
      <c r="H83" s="123" t="s">
        <v>289</v>
      </c>
      <c r="I83" s="106" t="s">
        <v>28</v>
      </c>
      <c r="J83" s="130" t="s">
        <v>51</v>
      </c>
      <c r="K83" s="130" t="s">
        <v>21</v>
      </c>
      <c r="L83" s="130" t="s">
        <v>44</v>
      </c>
      <c r="M83" s="130"/>
      <c r="N83" s="132">
        <v>60</v>
      </c>
      <c r="O83" s="126"/>
      <c r="P83" s="119"/>
      <c r="Q83" s="119">
        <v>60</v>
      </c>
      <c r="R83" s="85" t="b">
        <f t="shared" si="1"/>
        <v>1</v>
      </c>
      <c r="S83" s="99"/>
    </row>
    <row r="84" s="85" customFormat="1" ht="14.4" spans="1:19">
      <c r="A84" s="122">
        <v>83</v>
      </c>
      <c r="B84" s="123" t="s">
        <v>290</v>
      </c>
      <c r="C84" s="106" t="s">
        <v>291</v>
      </c>
      <c r="D84" s="128">
        <v>11</v>
      </c>
      <c r="E84" s="123">
        <v>26011</v>
      </c>
      <c r="F84" s="126"/>
      <c r="G84" s="109"/>
      <c r="H84" s="123" t="s">
        <v>292</v>
      </c>
      <c r="I84" s="106" t="s">
        <v>19</v>
      </c>
      <c r="J84" s="130" t="s">
        <v>20</v>
      </c>
      <c r="K84" s="130" t="s">
        <v>21</v>
      </c>
      <c r="L84" s="130" t="s">
        <v>52</v>
      </c>
      <c r="M84" s="130"/>
      <c r="N84" s="132">
        <v>60</v>
      </c>
      <c r="O84" s="126"/>
      <c r="P84" s="119"/>
      <c r="Q84" s="119">
        <v>60</v>
      </c>
      <c r="R84" s="85" t="b">
        <f t="shared" si="1"/>
        <v>1</v>
      </c>
      <c r="S84" s="99"/>
    </row>
    <row r="85" s="85" customFormat="1" ht="14.4" spans="1:19">
      <c r="A85" s="122">
        <v>84</v>
      </c>
      <c r="B85" s="123" t="s">
        <v>293</v>
      </c>
      <c r="C85" s="106" t="s">
        <v>294</v>
      </c>
      <c r="D85" s="128">
        <v>12</v>
      </c>
      <c r="E85" s="123">
        <v>26011</v>
      </c>
      <c r="F85" s="126"/>
      <c r="G85" s="109"/>
      <c r="H85" s="123" t="s">
        <v>295</v>
      </c>
      <c r="I85" s="106" t="s">
        <v>19</v>
      </c>
      <c r="J85" s="130" t="s">
        <v>20</v>
      </c>
      <c r="K85" s="130" t="s">
        <v>21</v>
      </c>
      <c r="L85" s="130" t="s">
        <v>44</v>
      </c>
      <c r="M85" s="130"/>
      <c r="N85" s="134">
        <v>59</v>
      </c>
      <c r="O85" s="126"/>
      <c r="P85" s="119"/>
      <c r="Q85" s="119">
        <v>59</v>
      </c>
      <c r="R85" s="85" t="b">
        <f t="shared" si="1"/>
        <v>1</v>
      </c>
      <c r="S85" s="99"/>
    </row>
    <row r="86" s="85" customFormat="1" ht="14.4" spans="1:19">
      <c r="A86" s="122">
        <v>85</v>
      </c>
      <c r="B86" s="123" t="s">
        <v>296</v>
      </c>
      <c r="C86" s="106" t="s">
        <v>297</v>
      </c>
      <c r="D86" s="128">
        <v>13</v>
      </c>
      <c r="E86" s="123">
        <v>26011</v>
      </c>
      <c r="F86" s="126"/>
      <c r="G86" s="109"/>
      <c r="H86" s="123" t="s">
        <v>298</v>
      </c>
      <c r="I86" s="106" t="s">
        <v>28</v>
      </c>
      <c r="J86" s="130" t="s">
        <v>51</v>
      </c>
      <c r="K86" s="130" t="s">
        <v>21</v>
      </c>
      <c r="L86" s="130" t="s">
        <v>44</v>
      </c>
      <c r="M86" s="130"/>
      <c r="N86" s="134">
        <v>58</v>
      </c>
      <c r="O86" s="126"/>
      <c r="P86" s="119"/>
      <c r="Q86" s="119">
        <v>58</v>
      </c>
      <c r="R86" s="85" t="b">
        <f t="shared" si="1"/>
        <v>1</v>
      </c>
      <c r="S86" s="99"/>
    </row>
    <row r="87" s="85" customFormat="1" ht="14.4" spans="1:19">
      <c r="A87" s="122">
        <v>86</v>
      </c>
      <c r="B87" s="123" t="s">
        <v>299</v>
      </c>
      <c r="C87" s="106" t="s">
        <v>300</v>
      </c>
      <c r="D87" s="128">
        <v>14</v>
      </c>
      <c r="E87" s="123">
        <v>26011</v>
      </c>
      <c r="F87" s="126"/>
      <c r="G87" s="109"/>
      <c r="H87" s="123" t="s">
        <v>301</v>
      </c>
      <c r="I87" s="106" t="s">
        <v>19</v>
      </c>
      <c r="J87" s="130" t="s">
        <v>51</v>
      </c>
      <c r="K87" s="130" t="s">
        <v>21</v>
      </c>
      <c r="L87" s="130" t="s">
        <v>68</v>
      </c>
      <c r="M87" s="130"/>
      <c r="N87" s="134">
        <v>57</v>
      </c>
      <c r="O87" s="126"/>
      <c r="P87" s="119"/>
      <c r="Q87" s="119">
        <v>57</v>
      </c>
      <c r="R87" s="85" t="b">
        <f t="shared" si="1"/>
        <v>1</v>
      </c>
      <c r="S87" s="99"/>
    </row>
    <row r="88" s="85" customFormat="1" ht="14.4" spans="1:19">
      <c r="A88" s="122">
        <v>87</v>
      </c>
      <c r="B88" s="123" t="s">
        <v>302</v>
      </c>
      <c r="C88" s="106" t="s">
        <v>303</v>
      </c>
      <c r="D88" s="128">
        <v>15</v>
      </c>
      <c r="E88" s="123">
        <v>26011</v>
      </c>
      <c r="F88" s="126"/>
      <c r="G88" s="109"/>
      <c r="H88" s="123" t="s">
        <v>304</v>
      </c>
      <c r="I88" s="106" t="s">
        <v>19</v>
      </c>
      <c r="J88" s="130" t="s">
        <v>20</v>
      </c>
      <c r="K88" s="130" t="s">
        <v>21</v>
      </c>
      <c r="L88" s="130" t="s">
        <v>44</v>
      </c>
      <c r="M88" s="130"/>
      <c r="N88" s="134">
        <v>46</v>
      </c>
      <c r="O88" s="126"/>
      <c r="P88" s="119"/>
      <c r="Q88" s="119">
        <v>46</v>
      </c>
      <c r="R88" s="85" t="b">
        <f t="shared" si="1"/>
        <v>1</v>
      </c>
      <c r="S88" s="99"/>
    </row>
    <row r="89" s="85" customFormat="1" ht="14.4" spans="1:19">
      <c r="A89" s="122">
        <v>88</v>
      </c>
      <c r="B89" s="123" t="s">
        <v>305</v>
      </c>
      <c r="C89" s="106" t="s">
        <v>306</v>
      </c>
      <c r="D89" s="128">
        <v>16</v>
      </c>
      <c r="E89" s="123">
        <v>26011</v>
      </c>
      <c r="F89" s="126"/>
      <c r="G89" s="109"/>
      <c r="H89" s="123" t="s">
        <v>307</v>
      </c>
      <c r="I89" s="106" t="s">
        <v>19</v>
      </c>
      <c r="J89" s="130" t="s">
        <v>20</v>
      </c>
      <c r="K89" s="130" t="s">
        <v>21</v>
      </c>
      <c r="L89" s="130" t="s">
        <v>308</v>
      </c>
      <c r="M89" s="130"/>
      <c r="N89" s="134" t="s">
        <v>179</v>
      </c>
      <c r="O89" s="126"/>
      <c r="P89" s="119"/>
      <c r="Q89" s="119" t="s">
        <v>179</v>
      </c>
      <c r="R89" s="85" t="b">
        <f t="shared" si="1"/>
        <v>1</v>
      </c>
      <c r="S89" s="99"/>
    </row>
    <row r="90" s="85" customFormat="1" ht="14.4" spans="1:19">
      <c r="A90" s="122">
        <v>89</v>
      </c>
      <c r="B90" s="123" t="s">
        <v>309</v>
      </c>
      <c r="C90" s="106" t="s">
        <v>310</v>
      </c>
      <c r="D90" s="128">
        <v>1</v>
      </c>
      <c r="E90" s="123">
        <v>26012</v>
      </c>
      <c r="F90" s="124" t="s">
        <v>311</v>
      </c>
      <c r="G90" s="104">
        <v>4</v>
      </c>
      <c r="H90" s="125" t="s">
        <v>312</v>
      </c>
      <c r="I90" s="106" t="s">
        <v>19</v>
      </c>
      <c r="J90" s="130" t="s">
        <v>20</v>
      </c>
      <c r="K90" s="130" t="s">
        <v>21</v>
      </c>
      <c r="L90" s="130" t="s">
        <v>143</v>
      </c>
      <c r="M90" s="131" t="s">
        <v>23</v>
      </c>
      <c r="N90" s="132">
        <v>81</v>
      </c>
      <c r="O90" s="124"/>
      <c r="P90" s="133" t="s">
        <v>313</v>
      </c>
      <c r="Q90" s="119">
        <v>81</v>
      </c>
      <c r="R90" s="85" t="b">
        <f t="shared" si="1"/>
        <v>1</v>
      </c>
      <c r="S90" s="99"/>
    </row>
    <row r="91" s="85" customFormat="1" ht="14.4" spans="1:19">
      <c r="A91" s="122">
        <v>90</v>
      </c>
      <c r="B91" s="123" t="s">
        <v>314</v>
      </c>
      <c r="C91" s="106" t="s">
        <v>315</v>
      </c>
      <c r="D91" s="128">
        <v>2</v>
      </c>
      <c r="E91" s="123">
        <v>26012</v>
      </c>
      <c r="F91" s="126"/>
      <c r="G91" s="109"/>
      <c r="H91" s="125" t="s">
        <v>316</v>
      </c>
      <c r="I91" s="106" t="s">
        <v>19</v>
      </c>
      <c r="J91" s="130" t="s">
        <v>20</v>
      </c>
      <c r="K91" s="130" t="s">
        <v>21</v>
      </c>
      <c r="L91" s="130" t="s">
        <v>317</v>
      </c>
      <c r="M91" s="131" t="s">
        <v>23</v>
      </c>
      <c r="N91" s="132">
        <v>81</v>
      </c>
      <c r="O91" s="126"/>
      <c r="P91" s="133" t="s">
        <v>313</v>
      </c>
      <c r="Q91" s="119">
        <v>81</v>
      </c>
      <c r="R91" s="85" t="b">
        <f t="shared" si="1"/>
        <v>1</v>
      </c>
      <c r="S91" s="99"/>
    </row>
    <row r="92" s="85" customFormat="1" ht="14.4" spans="1:19">
      <c r="A92" s="122">
        <v>91</v>
      </c>
      <c r="B92" s="123" t="s">
        <v>318</v>
      </c>
      <c r="C92" s="106" t="s">
        <v>319</v>
      </c>
      <c r="D92" s="128">
        <v>3</v>
      </c>
      <c r="E92" s="123">
        <v>26012</v>
      </c>
      <c r="F92" s="126"/>
      <c r="G92" s="109"/>
      <c r="H92" s="125" t="s">
        <v>320</v>
      </c>
      <c r="I92" s="106" t="s">
        <v>19</v>
      </c>
      <c r="J92" s="130" t="s">
        <v>20</v>
      </c>
      <c r="K92" s="130" t="s">
        <v>21</v>
      </c>
      <c r="L92" s="130" t="s">
        <v>44</v>
      </c>
      <c r="M92" s="131" t="s">
        <v>23</v>
      </c>
      <c r="N92" s="132">
        <v>80</v>
      </c>
      <c r="O92" s="126"/>
      <c r="P92" s="133" t="s">
        <v>313</v>
      </c>
      <c r="Q92" s="119">
        <v>80</v>
      </c>
      <c r="R92" s="85" t="b">
        <f t="shared" si="1"/>
        <v>1</v>
      </c>
      <c r="S92" s="99"/>
    </row>
    <row r="93" s="85" customFormat="1" ht="14.4" spans="1:19">
      <c r="A93" s="122">
        <v>92</v>
      </c>
      <c r="B93" s="123" t="s">
        <v>321</v>
      </c>
      <c r="C93" s="106" t="s">
        <v>322</v>
      </c>
      <c r="D93" s="128">
        <v>4</v>
      </c>
      <c r="E93" s="123">
        <v>26012</v>
      </c>
      <c r="F93" s="126"/>
      <c r="G93" s="109"/>
      <c r="H93" s="125" t="s">
        <v>323</v>
      </c>
      <c r="I93" s="106" t="s">
        <v>19</v>
      </c>
      <c r="J93" s="130" t="s">
        <v>51</v>
      </c>
      <c r="K93" s="130" t="s">
        <v>21</v>
      </c>
      <c r="L93" s="130" t="s">
        <v>33</v>
      </c>
      <c r="M93" s="131" t="s">
        <v>23</v>
      </c>
      <c r="N93" s="132">
        <v>80</v>
      </c>
      <c r="O93" s="126"/>
      <c r="P93" s="133" t="s">
        <v>313</v>
      </c>
      <c r="Q93" s="119">
        <v>80</v>
      </c>
      <c r="R93" s="85" t="b">
        <f t="shared" si="1"/>
        <v>1</v>
      </c>
      <c r="S93" s="99"/>
    </row>
    <row r="94" s="85" customFormat="1" ht="14.4" spans="1:19">
      <c r="A94" s="122">
        <v>93</v>
      </c>
      <c r="B94" s="123" t="s">
        <v>324</v>
      </c>
      <c r="C94" s="106" t="s">
        <v>325</v>
      </c>
      <c r="D94" s="128">
        <v>5</v>
      </c>
      <c r="E94" s="123">
        <v>26012</v>
      </c>
      <c r="F94" s="126"/>
      <c r="G94" s="109"/>
      <c r="H94" s="125" t="s">
        <v>326</v>
      </c>
      <c r="I94" s="106" t="s">
        <v>19</v>
      </c>
      <c r="J94" s="130" t="s">
        <v>20</v>
      </c>
      <c r="K94" s="130" t="s">
        <v>21</v>
      </c>
      <c r="L94" s="130" t="s">
        <v>33</v>
      </c>
      <c r="M94" s="131" t="s">
        <v>23</v>
      </c>
      <c r="N94" s="132">
        <v>80</v>
      </c>
      <c r="O94" s="126"/>
      <c r="P94" s="133" t="s">
        <v>313</v>
      </c>
      <c r="Q94" s="119">
        <v>80</v>
      </c>
      <c r="R94" s="85" t="b">
        <f t="shared" si="1"/>
        <v>1</v>
      </c>
      <c r="S94" s="99"/>
    </row>
    <row r="95" s="85" customFormat="1" ht="14.4" spans="1:19">
      <c r="A95" s="122">
        <v>94</v>
      </c>
      <c r="B95" s="123" t="s">
        <v>327</v>
      </c>
      <c r="C95" s="106" t="s">
        <v>328</v>
      </c>
      <c r="D95" s="128">
        <v>6</v>
      </c>
      <c r="E95" s="123">
        <v>26012</v>
      </c>
      <c r="F95" s="126"/>
      <c r="G95" s="109"/>
      <c r="H95" s="125" t="s">
        <v>329</v>
      </c>
      <c r="I95" s="106" t="s">
        <v>19</v>
      </c>
      <c r="J95" s="130" t="s">
        <v>330</v>
      </c>
      <c r="K95" s="130" t="s">
        <v>21</v>
      </c>
      <c r="L95" s="130" t="s">
        <v>331</v>
      </c>
      <c r="M95" s="131" t="s">
        <v>23</v>
      </c>
      <c r="N95" s="132">
        <v>79</v>
      </c>
      <c r="O95" s="126"/>
      <c r="P95" s="133" t="s">
        <v>313</v>
      </c>
      <c r="Q95" s="119">
        <v>79</v>
      </c>
      <c r="R95" s="85" t="b">
        <f t="shared" si="1"/>
        <v>1</v>
      </c>
      <c r="S95" s="99"/>
    </row>
    <row r="96" s="85" customFormat="1" ht="14.4" spans="1:19">
      <c r="A96" s="122">
        <v>95</v>
      </c>
      <c r="B96" s="123" t="s">
        <v>332</v>
      </c>
      <c r="C96" s="106" t="s">
        <v>333</v>
      </c>
      <c r="D96" s="128">
        <v>7</v>
      </c>
      <c r="E96" s="123">
        <v>26012</v>
      </c>
      <c r="F96" s="126"/>
      <c r="G96" s="109"/>
      <c r="H96" s="125" t="s">
        <v>334</v>
      </c>
      <c r="I96" s="106" t="s">
        <v>19</v>
      </c>
      <c r="J96" s="130" t="s">
        <v>51</v>
      </c>
      <c r="K96" s="130" t="s">
        <v>21</v>
      </c>
      <c r="L96" s="130" t="s">
        <v>44</v>
      </c>
      <c r="M96" s="131" t="s">
        <v>23</v>
      </c>
      <c r="N96" s="132">
        <v>79</v>
      </c>
      <c r="O96" s="126"/>
      <c r="P96" s="133" t="s">
        <v>313</v>
      </c>
      <c r="Q96" s="119">
        <v>79</v>
      </c>
      <c r="R96" s="85" t="b">
        <f t="shared" si="1"/>
        <v>1</v>
      </c>
      <c r="S96" s="99"/>
    </row>
    <row r="97" s="85" customFormat="1" ht="14.4" spans="1:19">
      <c r="A97" s="122">
        <v>96</v>
      </c>
      <c r="B97" s="123" t="s">
        <v>335</v>
      </c>
      <c r="C97" s="106" t="s">
        <v>336</v>
      </c>
      <c r="D97" s="128">
        <v>8</v>
      </c>
      <c r="E97" s="123">
        <v>26012</v>
      </c>
      <c r="F97" s="126"/>
      <c r="G97" s="109"/>
      <c r="H97" s="125" t="s">
        <v>337</v>
      </c>
      <c r="I97" s="106" t="s">
        <v>19</v>
      </c>
      <c r="J97" s="130" t="s">
        <v>20</v>
      </c>
      <c r="K97" s="130" t="s">
        <v>21</v>
      </c>
      <c r="L97" s="130" t="s">
        <v>44</v>
      </c>
      <c r="M97" s="131" t="s">
        <v>23</v>
      </c>
      <c r="N97" s="132">
        <v>79</v>
      </c>
      <c r="O97" s="126"/>
      <c r="P97" s="133" t="s">
        <v>313</v>
      </c>
      <c r="Q97" s="119">
        <v>79</v>
      </c>
      <c r="R97" s="85" t="b">
        <f t="shared" si="1"/>
        <v>1</v>
      </c>
      <c r="S97" s="99"/>
    </row>
    <row r="98" s="85" customFormat="1" ht="14.4" spans="1:19">
      <c r="A98" s="122">
        <v>97</v>
      </c>
      <c r="B98" s="123" t="s">
        <v>338</v>
      </c>
      <c r="C98" s="106" t="s">
        <v>339</v>
      </c>
      <c r="D98" s="128">
        <v>9</v>
      </c>
      <c r="E98" s="123">
        <v>26012</v>
      </c>
      <c r="F98" s="126"/>
      <c r="G98" s="109"/>
      <c r="H98" s="125" t="s">
        <v>340</v>
      </c>
      <c r="I98" s="106" t="s">
        <v>19</v>
      </c>
      <c r="J98" s="130" t="s">
        <v>20</v>
      </c>
      <c r="K98" s="130" t="s">
        <v>21</v>
      </c>
      <c r="L98" s="130" t="s">
        <v>44</v>
      </c>
      <c r="M98" s="131" t="s">
        <v>23</v>
      </c>
      <c r="N98" s="132">
        <v>79</v>
      </c>
      <c r="O98" s="126"/>
      <c r="P98" s="133" t="s">
        <v>313</v>
      </c>
      <c r="Q98" s="119">
        <v>79</v>
      </c>
      <c r="R98" s="85" t="b">
        <f t="shared" si="1"/>
        <v>1</v>
      </c>
      <c r="S98" s="99"/>
    </row>
    <row r="99" s="85" customFormat="1" ht="14.4" spans="1:19">
      <c r="A99" s="122">
        <v>98</v>
      </c>
      <c r="B99" s="123" t="s">
        <v>341</v>
      </c>
      <c r="C99" s="106" t="s">
        <v>342</v>
      </c>
      <c r="D99" s="128">
        <v>10</v>
      </c>
      <c r="E99" s="123">
        <v>26012</v>
      </c>
      <c r="F99" s="126"/>
      <c r="G99" s="109"/>
      <c r="H99" s="125" t="s">
        <v>343</v>
      </c>
      <c r="I99" s="106" t="s">
        <v>19</v>
      </c>
      <c r="J99" s="130" t="s">
        <v>20</v>
      </c>
      <c r="K99" s="130" t="s">
        <v>21</v>
      </c>
      <c r="L99" s="130" t="s">
        <v>44</v>
      </c>
      <c r="M99" s="131" t="s">
        <v>23</v>
      </c>
      <c r="N99" s="132">
        <v>77</v>
      </c>
      <c r="O99" s="126"/>
      <c r="P99" s="133" t="s">
        <v>313</v>
      </c>
      <c r="Q99" s="119">
        <v>77</v>
      </c>
      <c r="R99" s="85" t="b">
        <f t="shared" si="1"/>
        <v>1</v>
      </c>
      <c r="S99" s="99"/>
    </row>
    <row r="100" s="85" customFormat="1" ht="14.4" spans="1:19">
      <c r="A100" s="122">
        <v>99</v>
      </c>
      <c r="B100" s="123" t="s">
        <v>344</v>
      </c>
      <c r="C100" s="106" t="s">
        <v>345</v>
      </c>
      <c r="D100" s="128">
        <v>11</v>
      </c>
      <c r="E100" s="123">
        <v>26012</v>
      </c>
      <c r="F100" s="126"/>
      <c r="G100" s="109"/>
      <c r="H100" s="125" t="s">
        <v>346</v>
      </c>
      <c r="I100" s="106" t="s">
        <v>19</v>
      </c>
      <c r="J100" s="130" t="s">
        <v>20</v>
      </c>
      <c r="K100" s="130" t="s">
        <v>21</v>
      </c>
      <c r="L100" s="130" t="s">
        <v>44</v>
      </c>
      <c r="M100" s="131" t="s">
        <v>23</v>
      </c>
      <c r="N100" s="132">
        <v>75</v>
      </c>
      <c r="O100" s="126"/>
      <c r="P100" s="133" t="s">
        <v>313</v>
      </c>
      <c r="Q100" s="119">
        <v>75</v>
      </c>
      <c r="R100" s="85" t="b">
        <f t="shared" si="1"/>
        <v>1</v>
      </c>
      <c r="S100" s="99"/>
    </row>
    <row r="101" s="85" customFormat="1" ht="14.4" spans="1:19">
      <c r="A101" s="122">
        <v>100</v>
      </c>
      <c r="B101" s="123" t="s">
        <v>347</v>
      </c>
      <c r="C101" s="106" t="s">
        <v>348</v>
      </c>
      <c r="D101" s="128">
        <v>12</v>
      </c>
      <c r="E101" s="123">
        <v>26012</v>
      </c>
      <c r="F101" s="126"/>
      <c r="G101" s="109"/>
      <c r="H101" s="125" t="s">
        <v>349</v>
      </c>
      <c r="I101" s="106" t="s">
        <v>19</v>
      </c>
      <c r="J101" s="130" t="s">
        <v>20</v>
      </c>
      <c r="K101" s="130" t="s">
        <v>21</v>
      </c>
      <c r="L101" s="130" t="s">
        <v>33</v>
      </c>
      <c r="M101" s="131" t="s">
        <v>23</v>
      </c>
      <c r="N101" s="132">
        <v>74</v>
      </c>
      <c r="O101" s="126"/>
      <c r="P101" s="133" t="s">
        <v>313</v>
      </c>
      <c r="Q101" s="119">
        <v>74</v>
      </c>
      <c r="R101" s="85" t="b">
        <f t="shared" si="1"/>
        <v>1</v>
      </c>
      <c r="S101" s="99"/>
    </row>
    <row r="102" s="85" customFormat="1" ht="14.4" spans="1:19">
      <c r="A102" s="122">
        <v>101</v>
      </c>
      <c r="B102" s="123" t="s">
        <v>350</v>
      </c>
      <c r="C102" s="106" t="s">
        <v>351</v>
      </c>
      <c r="D102" s="128">
        <v>13</v>
      </c>
      <c r="E102" s="123">
        <v>26012</v>
      </c>
      <c r="F102" s="126"/>
      <c r="G102" s="109"/>
      <c r="H102" s="123" t="s">
        <v>352</v>
      </c>
      <c r="I102" s="106" t="s">
        <v>19</v>
      </c>
      <c r="J102" s="130" t="s">
        <v>353</v>
      </c>
      <c r="K102" s="130" t="s">
        <v>21</v>
      </c>
      <c r="L102" s="130" t="s">
        <v>33</v>
      </c>
      <c r="M102" s="131"/>
      <c r="N102" s="132">
        <v>73</v>
      </c>
      <c r="O102" s="126"/>
      <c r="P102" s="119"/>
      <c r="Q102" s="119">
        <v>73</v>
      </c>
      <c r="R102" s="85" t="b">
        <f t="shared" si="1"/>
        <v>1</v>
      </c>
      <c r="S102" s="99"/>
    </row>
    <row r="103" s="85" customFormat="1" ht="14.4" spans="1:19">
      <c r="A103" s="122">
        <v>102</v>
      </c>
      <c r="B103" s="123" t="s">
        <v>354</v>
      </c>
      <c r="C103" s="106" t="s">
        <v>355</v>
      </c>
      <c r="D103" s="128">
        <v>14</v>
      </c>
      <c r="E103" s="123">
        <v>26012</v>
      </c>
      <c r="F103" s="126"/>
      <c r="G103" s="109"/>
      <c r="H103" s="123" t="s">
        <v>356</v>
      </c>
      <c r="I103" s="106" t="s">
        <v>19</v>
      </c>
      <c r="J103" s="130" t="s">
        <v>20</v>
      </c>
      <c r="K103" s="130" t="s">
        <v>21</v>
      </c>
      <c r="L103" s="130" t="s">
        <v>357</v>
      </c>
      <c r="M103" s="130"/>
      <c r="N103" s="132">
        <v>72</v>
      </c>
      <c r="O103" s="126"/>
      <c r="P103" s="119"/>
      <c r="Q103" s="119">
        <v>72</v>
      </c>
      <c r="R103" s="85" t="b">
        <f t="shared" si="1"/>
        <v>1</v>
      </c>
      <c r="S103" s="99"/>
    </row>
    <row r="104" s="85" customFormat="1" ht="14.4" spans="1:19">
      <c r="A104" s="122">
        <v>103</v>
      </c>
      <c r="B104" s="123" t="s">
        <v>358</v>
      </c>
      <c r="C104" s="106" t="s">
        <v>359</v>
      </c>
      <c r="D104" s="128">
        <v>15</v>
      </c>
      <c r="E104" s="123">
        <v>26012</v>
      </c>
      <c r="F104" s="126"/>
      <c r="G104" s="109"/>
      <c r="H104" s="123" t="s">
        <v>360</v>
      </c>
      <c r="I104" s="106" t="s">
        <v>19</v>
      </c>
      <c r="J104" s="130" t="s">
        <v>20</v>
      </c>
      <c r="K104" s="130" t="s">
        <v>21</v>
      </c>
      <c r="L104" s="130" t="s">
        <v>44</v>
      </c>
      <c r="M104" s="130"/>
      <c r="N104" s="132">
        <v>71</v>
      </c>
      <c r="O104" s="126"/>
      <c r="P104" s="119"/>
      <c r="Q104" s="119">
        <v>71</v>
      </c>
      <c r="R104" s="85" t="b">
        <f t="shared" si="1"/>
        <v>1</v>
      </c>
      <c r="S104" s="99"/>
    </row>
    <row r="105" s="85" customFormat="1" ht="14.4" spans="1:19">
      <c r="A105" s="122">
        <v>104</v>
      </c>
      <c r="B105" s="123" t="s">
        <v>361</v>
      </c>
      <c r="C105" s="106" t="s">
        <v>362</v>
      </c>
      <c r="D105" s="128">
        <v>16</v>
      </c>
      <c r="E105" s="123">
        <v>26012</v>
      </c>
      <c r="F105" s="126"/>
      <c r="G105" s="109"/>
      <c r="H105" s="123" t="s">
        <v>363</v>
      </c>
      <c r="I105" s="106" t="s">
        <v>19</v>
      </c>
      <c r="J105" s="130" t="s">
        <v>20</v>
      </c>
      <c r="K105" s="130" t="s">
        <v>21</v>
      </c>
      <c r="L105" s="130" t="s">
        <v>44</v>
      </c>
      <c r="M105" s="130"/>
      <c r="N105" s="132">
        <v>71</v>
      </c>
      <c r="O105" s="126"/>
      <c r="P105" s="119"/>
      <c r="Q105" s="119">
        <v>71</v>
      </c>
      <c r="R105" s="85" t="b">
        <f t="shared" si="1"/>
        <v>1</v>
      </c>
      <c r="S105" s="99"/>
    </row>
    <row r="106" s="85" customFormat="1" ht="14.4" spans="1:19">
      <c r="A106" s="122">
        <v>105</v>
      </c>
      <c r="B106" s="123" t="s">
        <v>364</v>
      </c>
      <c r="C106" s="106" t="s">
        <v>365</v>
      </c>
      <c r="D106" s="128">
        <v>17</v>
      </c>
      <c r="E106" s="123">
        <v>26012</v>
      </c>
      <c r="F106" s="126"/>
      <c r="G106" s="109"/>
      <c r="H106" s="123" t="s">
        <v>366</v>
      </c>
      <c r="I106" s="106" t="s">
        <v>19</v>
      </c>
      <c r="J106" s="130" t="s">
        <v>20</v>
      </c>
      <c r="K106" s="130" t="s">
        <v>21</v>
      </c>
      <c r="L106" s="130" t="s">
        <v>44</v>
      </c>
      <c r="M106" s="130"/>
      <c r="N106" s="132">
        <v>70</v>
      </c>
      <c r="O106" s="126"/>
      <c r="P106" s="119"/>
      <c r="Q106" s="119">
        <v>70</v>
      </c>
      <c r="R106" s="85" t="b">
        <f t="shared" si="1"/>
        <v>1</v>
      </c>
      <c r="S106" s="99"/>
    </row>
    <row r="107" s="85" customFormat="1" ht="14.4" spans="1:19">
      <c r="A107" s="122">
        <v>106</v>
      </c>
      <c r="B107" s="123" t="s">
        <v>367</v>
      </c>
      <c r="C107" s="106" t="s">
        <v>368</v>
      </c>
      <c r="D107" s="128">
        <v>18</v>
      </c>
      <c r="E107" s="123">
        <v>26012</v>
      </c>
      <c r="F107" s="126"/>
      <c r="G107" s="109"/>
      <c r="H107" s="123" t="s">
        <v>369</v>
      </c>
      <c r="I107" s="106" t="s">
        <v>19</v>
      </c>
      <c r="J107" s="130" t="s">
        <v>51</v>
      </c>
      <c r="K107" s="130" t="s">
        <v>21</v>
      </c>
      <c r="L107" s="130" t="s">
        <v>44</v>
      </c>
      <c r="M107" s="130"/>
      <c r="N107" s="132">
        <v>70</v>
      </c>
      <c r="O107" s="126"/>
      <c r="P107" s="119"/>
      <c r="Q107" s="119">
        <v>70</v>
      </c>
      <c r="R107" s="85" t="b">
        <f t="shared" si="1"/>
        <v>1</v>
      </c>
      <c r="S107" s="99"/>
    </row>
    <row r="108" s="85" customFormat="1" ht="14.4" spans="1:19">
      <c r="A108" s="122">
        <v>107</v>
      </c>
      <c r="B108" s="123" t="s">
        <v>370</v>
      </c>
      <c r="C108" s="106" t="s">
        <v>371</v>
      </c>
      <c r="D108" s="128">
        <v>19</v>
      </c>
      <c r="E108" s="123">
        <v>26012</v>
      </c>
      <c r="F108" s="126"/>
      <c r="G108" s="109"/>
      <c r="H108" s="123" t="s">
        <v>372</v>
      </c>
      <c r="I108" s="106" t="s">
        <v>19</v>
      </c>
      <c r="J108" s="130" t="s">
        <v>51</v>
      </c>
      <c r="K108" s="130" t="s">
        <v>21</v>
      </c>
      <c r="L108" s="130" t="s">
        <v>44</v>
      </c>
      <c r="M108" s="130"/>
      <c r="N108" s="132">
        <v>68</v>
      </c>
      <c r="O108" s="126"/>
      <c r="P108" s="119"/>
      <c r="Q108" s="119">
        <v>68</v>
      </c>
      <c r="R108" s="85" t="b">
        <f t="shared" si="1"/>
        <v>1</v>
      </c>
      <c r="S108" s="99"/>
    </row>
    <row r="109" s="85" customFormat="1" ht="14.4" spans="1:19">
      <c r="A109" s="122">
        <v>108</v>
      </c>
      <c r="B109" s="123" t="s">
        <v>373</v>
      </c>
      <c r="C109" s="106" t="s">
        <v>374</v>
      </c>
      <c r="D109" s="128">
        <v>20</v>
      </c>
      <c r="E109" s="123">
        <v>26012</v>
      </c>
      <c r="F109" s="126"/>
      <c r="G109" s="109"/>
      <c r="H109" s="123" t="s">
        <v>375</v>
      </c>
      <c r="I109" s="106" t="s">
        <v>19</v>
      </c>
      <c r="J109" s="130" t="s">
        <v>20</v>
      </c>
      <c r="K109" s="130" t="s">
        <v>21</v>
      </c>
      <c r="L109" s="130" t="s">
        <v>44</v>
      </c>
      <c r="M109" s="130"/>
      <c r="N109" s="132">
        <v>67</v>
      </c>
      <c r="O109" s="126"/>
      <c r="P109" s="119"/>
      <c r="Q109" s="119">
        <v>67</v>
      </c>
      <c r="R109" s="85" t="b">
        <f t="shared" si="1"/>
        <v>1</v>
      </c>
      <c r="S109" s="99"/>
    </row>
    <row r="110" s="85" customFormat="1" ht="14.4" spans="1:19">
      <c r="A110" s="122">
        <v>109</v>
      </c>
      <c r="B110" s="123" t="s">
        <v>376</v>
      </c>
      <c r="C110" s="106" t="s">
        <v>377</v>
      </c>
      <c r="D110" s="128">
        <v>21</v>
      </c>
      <c r="E110" s="123">
        <v>26012</v>
      </c>
      <c r="F110" s="126"/>
      <c r="G110" s="109"/>
      <c r="H110" s="123" t="s">
        <v>378</v>
      </c>
      <c r="I110" s="106" t="s">
        <v>19</v>
      </c>
      <c r="J110" s="130" t="s">
        <v>20</v>
      </c>
      <c r="K110" s="130" t="s">
        <v>21</v>
      </c>
      <c r="L110" s="130" t="s">
        <v>29</v>
      </c>
      <c r="M110" s="130"/>
      <c r="N110" s="132">
        <v>62</v>
      </c>
      <c r="O110" s="126"/>
      <c r="P110" s="119"/>
      <c r="Q110" s="119">
        <v>62</v>
      </c>
      <c r="R110" s="85" t="b">
        <f t="shared" si="1"/>
        <v>1</v>
      </c>
      <c r="S110" s="99"/>
    </row>
    <row r="111" s="85" customFormat="1" ht="14.4" spans="1:19">
      <c r="A111" s="122">
        <v>110</v>
      </c>
      <c r="B111" s="123" t="s">
        <v>379</v>
      </c>
      <c r="C111" s="106" t="s">
        <v>380</v>
      </c>
      <c r="D111" s="128">
        <v>22</v>
      </c>
      <c r="E111" s="123">
        <v>26012</v>
      </c>
      <c r="F111" s="126"/>
      <c r="G111" s="109"/>
      <c r="H111" s="123" t="s">
        <v>381</v>
      </c>
      <c r="I111" s="106" t="s">
        <v>19</v>
      </c>
      <c r="J111" s="130" t="s">
        <v>20</v>
      </c>
      <c r="K111" s="130" t="s">
        <v>21</v>
      </c>
      <c r="L111" s="130" t="s">
        <v>44</v>
      </c>
      <c r="M111" s="130"/>
      <c r="N111" s="132">
        <v>60</v>
      </c>
      <c r="O111" s="126"/>
      <c r="P111" s="119"/>
      <c r="Q111" s="119">
        <v>60</v>
      </c>
      <c r="R111" s="85" t="b">
        <f t="shared" si="1"/>
        <v>1</v>
      </c>
      <c r="S111" s="99"/>
    </row>
    <row r="112" s="85" customFormat="1" ht="14.4" spans="1:19">
      <c r="A112" s="122">
        <v>111</v>
      </c>
      <c r="B112" s="123" t="s">
        <v>382</v>
      </c>
      <c r="C112" s="106" t="s">
        <v>383</v>
      </c>
      <c r="D112" s="128">
        <v>23</v>
      </c>
      <c r="E112" s="123">
        <v>26012</v>
      </c>
      <c r="F112" s="127"/>
      <c r="G112" s="110"/>
      <c r="H112" s="123" t="s">
        <v>384</v>
      </c>
      <c r="I112" s="106" t="s">
        <v>19</v>
      </c>
      <c r="J112" s="130" t="s">
        <v>20</v>
      </c>
      <c r="K112" s="130" t="s">
        <v>21</v>
      </c>
      <c r="L112" s="130" t="s">
        <v>317</v>
      </c>
      <c r="M112" s="130"/>
      <c r="N112" s="132">
        <v>60</v>
      </c>
      <c r="O112" s="127"/>
      <c r="P112" s="119"/>
      <c r="Q112" s="119">
        <v>60</v>
      </c>
      <c r="R112" s="85" t="b">
        <f t="shared" si="1"/>
        <v>1</v>
      </c>
      <c r="S112" s="99"/>
    </row>
    <row r="113" s="85" customFormat="1" ht="14.4" spans="1:19">
      <c r="A113" s="122">
        <v>112</v>
      </c>
      <c r="B113" s="123" t="s">
        <v>385</v>
      </c>
      <c r="C113" s="106" t="s">
        <v>386</v>
      </c>
      <c r="D113" s="128">
        <v>1</v>
      </c>
      <c r="E113" s="123">
        <v>26013</v>
      </c>
      <c r="F113" s="124" t="s">
        <v>387</v>
      </c>
      <c r="G113" s="104">
        <v>1</v>
      </c>
      <c r="H113" s="125" t="s">
        <v>388</v>
      </c>
      <c r="I113" s="106" t="s">
        <v>19</v>
      </c>
      <c r="J113" s="130" t="s">
        <v>51</v>
      </c>
      <c r="K113" s="130" t="s">
        <v>21</v>
      </c>
      <c r="L113" s="130" t="s">
        <v>101</v>
      </c>
      <c r="M113" s="131" t="s">
        <v>23</v>
      </c>
      <c r="N113" s="132">
        <v>72</v>
      </c>
      <c r="O113" s="124"/>
      <c r="P113" s="133" t="s">
        <v>24</v>
      </c>
      <c r="Q113" s="119">
        <v>72</v>
      </c>
      <c r="R113" s="85" t="b">
        <f t="shared" si="1"/>
        <v>1</v>
      </c>
      <c r="S113" s="99"/>
    </row>
    <row r="114" s="85" customFormat="1" ht="14.4" spans="1:19">
      <c r="A114" s="122">
        <v>113</v>
      </c>
      <c r="B114" s="123" t="s">
        <v>389</v>
      </c>
      <c r="C114" s="106" t="s">
        <v>390</v>
      </c>
      <c r="D114" s="128">
        <v>2</v>
      </c>
      <c r="E114" s="123">
        <v>26013</v>
      </c>
      <c r="F114" s="126"/>
      <c r="G114" s="109"/>
      <c r="H114" s="125" t="s">
        <v>391</v>
      </c>
      <c r="I114" s="106" t="s">
        <v>19</v>
      </c>
      <c r="J114" s="130" t="s">
        <v>20</v>
      </c>
      <c r="K114" s="130" t="s">
        <v>21</v>
      </c>
      <c r="L114" s="130" t="s">
        <v>392</v>
      </c>
      <c r="M114" s="131" t="s">
        <v>23</v>
      </c>
      <c r="N114" s="132">
        <v>67</v>
      </c>
      <c r="O114" s="126"/>
      <c r="P114" s="133" t="s">
        <v>24</v>
      </c>
      <c r="Q114" s="119">
        <v>67</v>
      </c>
      <c r="R114" s="85" t="b">
        <f t="shared" si="1"/>
        <v>1</v>
      </c>
      <c r="S114" s="99"/>
    </row>
    <row r="115" s="85" customFormat="1" ht="14.4" spans="1:19">
      <c r="A115" s="122">
        <v>114</v>
      </c>
      <c r="B115" s="123" t="s">
        <v>393</v>
      </c>
      <c r="C115" s="106" t="s">
        <v>394</v>
      </c>
      <c r="D115" s="128">
        <v>3</v>
      </c>
      <c r="E115" s="123">
        <v>26013</v>
      </c>
      <c r="F115" s="127"/>
      <c r="G115" s="110"/>
      <c r="H115" s="125" t="s">
        <v>395</v>
      </c>
      <c r="I115" s="106" t="s">
        <v>28</v>
      </c>
      <c r="J115" s="130" t="s">
        <v>20</v>
      </c>
      <c r="K115" s="130" t="s">
        <v>21</v>
      </c>
      <c r="L115" s="130" t="s">
        <v>396</v>
      </c>
      <c r="M115" s="131" t="s">
        <v>23</v>
      </c>
      <c r="N115" s="132">
        <v>62</v>
      </c>
      <c r="O115" s="127"/>
      <c r="P115" s="133" t="s">
        <v>24</v>
      </c>
      <c r="Q115" s="119">
        <v>62</v>
      </c>
      <c r="R115" s="85" t="b">
        <f t="shared" si="1"/>
        <v>1</v>
      </c>
      <c r="S115" s="99"/>
    </row>
    <row r="116" s="85" customFormat="1" ht="14.4" spans="1:19">
      <c r="A116" s="122">
        <v>115</v>
      </c>
      <c r="B116" s="123" t="s">
        <v>397</v>
      </c>
      <c r="C116" s="106" t="s">
        <v>398</v>
      </c>
      <c r="D116" s="128">
        <v>1</v>
      </c>
      <c r="E116" s="123">
        <v>26014</v>
      </c>
      <c r="F116" s="124" t="s">
        <v>399</v>
      </c>
      <c r="G116" s="104">
        <v>1</v>
      </c>
      <c r="H116" s="125" t="s">
        <v>400</v>
      </c>
      <c r="I116" s="106" t="s">
        <v>19</v>
      </c>
      <c r="J116" s="130" t="s">
        <v>330</v>
      </c>
      <c r="K116" s="130" t="s">
        <v>21</v>
      </c>
      <c r="L116" s="130" t="s">
        <v>52</v>
      </c>
      <c r="M116" s="131" t="s">
        <v>23</v>
      </c>
      <c r="N116" s="132">
        <v>76</v>
      </c>
      <c r="O116" s="124"/>
      <c r="P116" s="133" t="s">
        <v>24</v>
      </c>
      <c r="Q116" s="119">
        <v>76</v>
      </c>
      <c r="R116" s="85" t="b">
        <f t="shared" si="1"/>
        <v>1</v>
      </c>
      <c r="S116" s="136"/>
    </row>
    <row r="117" s="85" customFormat="1" ht="14.4" spans="1:19">
      <c r="A117" s="122">
        <v>116</v>
      </c>
      <c r="B117" s="123" t="s">
        <v>401</v>
      </c>
      <c r="C117" s="106" t="s">
        <v>402</v>
      </c>
      <c r="D117" s="128">
        <v>2</v>
      </c>
      <c r="E117" s="123">
        <v>26014</v>
      </c>
      <c r="F117" s="126"/>
      <c r="G117" s="109"/>
      <c r="H117" s="125" t="s">
        <v>403</v>
      </c>
      <c r="I117" s="106" t="s">
        <v>19</v>
      </c>
      <c r="J117" s="130" t="s">
        <v>20</v>
      </c>
      <c r="K117" s="130" t="s">
        <v>21</v>
      </c>
      <c r="L117" s="130" t="s">
        <v>68</v>
      </c>
      <c r="M117" s="131" t="s">
        <v>23</v>
      </c>
      <c r="N117" s="132">
        <v>73</v>
      </c>
      <c r="O117" s="126"/>
      <c r="P117" s="133" t="s">
        <v>24</v>
      </c>
      <c r="Q117" s="119">
        <v>73</v>
      </c>
      <c r="R117" s="85" t="b">
        <f t="shared" si="1"/>
        <v>1</v>
      </c>
      <c r="S117" s="136"/>
    </row>
    <row r="118" s="85" customFormat="1" ht="14.4" spans="1:19">
      <c r="A118" s="122">
        <v>117</v>
      </c>
      <c r="B118" s="123" t="s">
        <v>404</v>
      </c>
      <c r="C118" s="106" t="s">
        <v>405</v>
      </c>
      <c r="D118" s="128">
        <v>3</v>
      </c>
      <c r="E118" s="123">
        <v>26014</v>
      </c>
      <c r="F118" s="126"/>
      <c r="G118" s="109"/>
      <c r="H118" s="125" t="s">
        <v>406</v>
      </c>
      <c r="I118" s="106" t="s">
        <v>19</v>
      </c>
      <c r="J118" s="130" t="s">
        <v>51</v>
      </c>
      <c r="K118" s="130" t="s">
        <v>21</v>
      </c>
      <c r="L118" s="130" t="s">
        <v>44</v>
      </c>
      <c r="M118" s="131" t="s">
        <v>23</v>
      </c>
      <c r="N118" s="132">
        <v>71</v>
      </c>
      <c r="O118" s="126"/>
      <c r="P118" s="133" t="s">
        <v>24</v>
      </c>
      <c r="Q118" s="119">
        <v>71</v>
      </c>
      <c r="R118" s="85" t="b">
        <f t="shared" si="1"/>
        <v>1</v>
      </c>
      <c r="S118" s="136"/>
    </row>
    <row r="119" s="85" customFormat="1" ht="14.4" spans="1:19">
      <c r="A119" s="122">
        <v>118</v>
      </c>
      <c r="B119" s="123" t="s">
        <v>407</v>
      </c>
      <c r="C119" s="106" t="s">
        <v>408</v>
      </c>
      <c r="D119" s="128">
        <v>4</v>
      </c>
      <c r="E119" s="123">
        <v>26014</v>
      </c>
      <c r="F119" s="126"/>
      <c r="G119" s="109"/>
      <c r="H119" s="125" t="s">
        <v>409</v>
      </c>
      <c r="I119" s="106" t="s">
        <v>19</v>
      </c>
      <c r="J119" s="130" t="s">
        <v>20</v>
      </c>
      <c r="K119" s="130" t="s">
        <v>21</v>
      </c>
      <c r="L119" s="130" t="s">
        <v>410</v>
      </c>
      <c r="M119" s="131" t="s">
        <v>23</v>
      </c>
      <c r="N119" s="132">
        <v>71</v>
      </c>
      <c r="O119" s="126"/>
      <c r="P119" s="133" t="s">
        <v>24</v>
      </c>
      <c r="Q119" s="119">
        <v>71</v>
      </c>
      <c r="R119" s="85" t="b">
        <f t="shared" si="1"/>
        <v>1</v>
      </c>
      <c r="S119" s="136"/>
    </row>
    <row r="120" s="85" customFormat="1" ht="14.4" spans="1:19">
      <c r="A120" s="122">
        <v>119</v>
      </c>
      <c r="B120" s="123" t="s">
        <v>411</v>
      </c>
      <c r="C120" s="106" t="s">
        <v>412</v>
      </c>
      <c r="D120" s="128">
        <v>5</v>
      </c>
      <c r="E120" s="123">
        <v>26014</v>
      </c>
      <c r="F120" s="126"/>
      <c r="G120" s="109"/>
      <c r="H120" s="123" t="s">
        <v>413</v>
      </c>
      <c r="I120" s="106" t="s">
        <v>19</v>
      </c>
      <c r="J120" s="130" t="s">
        <v>51</v>
      </c>
      <c r="K120" s="130" t="s">
        <v>21</v>
      </c>
      <c r="L120" s="130" t="s">
        <v>87</v>
      </c>
      <c r="M120" s="130"/>
      <c r="N120" s="132">
        <v>70</v>
      </c>
      <c r="O120" s="126"/>
      <c r="P120" s="119"/>
      <c r="Q120" s="119">
        <v>70</v>
      </c>
      <c r="R120" s="85" t="b">
        <f t="shared" si="1"/>
        <v>1</v>
      </c>
      <c r="S120" s="99"/>
    </row>
    <row r="121" s="85" customFormat="1" ht="14.4" spans="1:19">
      <c r="A121" s="122">
        <v>120</v>
      </c>
      <c r="B121" s="123" t="s">
        <v>414</v>
      </c>
      <c r="C121" s="106" t="s">
        <v>415</v>
      </c>
      <c r="D121" s="128">
        <v>6</v>
      </c>
      <c r="E121" s="123">
        <v>26014</v>
      </c>
      <c r="F121" s="126"/>
      <c r="G121" s="109"/>
      <c r="H121" s="123" t="s">
        <v>416</v>
      </c>
      <c r="I121" s="106" t="s">
        <v>19</v>
      </c>
      <c r="J121" s="130" t="s">
        <v>20</v>
      </c>
      <c r="K121" s="130" t="s">
        <v>21</v>
      </c>
      <c r="L121" s="130" t="s">
        <v>44</v>
      </c>
      <c r="M121" s="130"/>
      <c r="N121" s="132">
        <v>69</v>
      </c>
      <c r="O121" s="126"/>
      <c r="P121" s="119"/>
      <c r="Q121" s="119">
        <v>69</v>
      </c>
      <c r="R121" s="85" t="b">
        <f t="shared" si="1"/>
        <v>1</v>
      </c>
      <c r="S121" s="99"/>
    </row>
    <row r="122" s="85" customFormat="1" ht="14.4" spans="1:19">
      <c r="A122" s="122">
        <v>121</v>
      </c>
      <c r="B122" s="123" t="s">
        <v>417</v>
      </c>
      <c r="C122" s="106" t="s">
        <v>418</v>
      </c>
      <c r="D122" s="128">
        <v>7</v>
      </c>
      <c r="E122" s="123">
        <v>26014</v>
      </c>
      <c r="F122" s="126"/>
      <c r="G122" s="109"/>
      <c r="H122" s="123" t="s">
        <v>419</v>
      </c>
      <c r="I122" s="106" t="s">
        <v>19</v>
      </c>
      <c r="J122" s="130" t="s">
        <v>51</v>
      </c>
      <c r="K122" s="130" t="s">
        <v>21</v>
      </c>
      <c r="L122" s="130" t="s">
        <v>52</v>
      </c>
      <c r="M122" s="130"/>
      <c r="N122" s="132">
        <v>68</v>
      </c>
      <c r="O122" s="126"/>
      <c r="P122" s="119"/>
      <c r="Q122" s="119">
        <v>68</v>
      </c>
      <c r="R122" s="85" t="b">
        <f t="shared" si="1"/>
        <v>1</v>
      </c>
      <c r="S122" s="99"/>
    </row>
    <row r="123" s="85" customFormat="1" ht="14.4" spans="1:19">
      <c r="A123" s="122">
        <v>122</v>
      </c>
      <c r="B123" s="123" t="s">
        <v>420</v>
      </c>
      <c r="C123" s="106" t="s">
        <v>421</v>
      </c>
      <c r="D123" s="128">
        <v>8</v>
      </c>
      <c r="E123" s="123">
        <v>26014</v>
      </c>
      <c r="F123" s="126"/>
      <c r="G123" s="109"/>
      <c r="H123" s="123" t="s">
        <v>422</v>
      </c>
      <c r="I123" s="106" t="s">
        <v>19</v>
      </c>
      <c r="J123" s="130" t="s">
        <v>20</v>
      </c>
      <c r="K123" s="130" t="s">
        <v>21</v>
      </c>
      <c r="L123" s="130" t="s">
        <v>44</v>
      </c>
      <c r="M123" s="130"/>
      <c r="N123" s="132">
        <v>67</v>
      </c>
      <c r="O123" s="126"/>
      <c r="P123" s="119"/>
      <c r="Q123" s="119">
        <v>67</v>
      </c>
      <c r="R123" s="85" t="b">
        <f t="shared" si="1"/>
        <v>1</v>
      </c>
      <c r="S123" s="99"/>
    </row>
    <row r="124" s="85" customFormat="1" ht="14.4" spans="1:19">
      <c r="A124" s="122">
        <v>123</v>
      </c>
      <c r="B124" s="123" t="s">
        <v>423</v>
      </c>
      <c r="C124" s="106" t="s">
        <v>424</v>
      </c>
      <c r="D124" s="128">
        <v>9</v>
      </c>
      <c r="E124" s="123">
        <v>26014</v>
      </c>
      <c r="F124" s="127"/>
      <c r="G124" s="110"/>
      <c r="H124" s="123" t="s">
        <v>425</v>
      </c>
      <c r="I124" s="106" t="s">
        <v>19</v>
      </c>
      <c r="J124" s="130" t="s">
        <v>20</v>
      </c>
      <c r="K124" s="130" t="s">
        <v>21</v>
      </c>
      <c r="L124" s="130" t="s">
        <v>68</v>
      </c>
      <c r="M124" s="130"/>
      <c r="N124" s="134">
        <v>59</v>
      </c>
      <c r="O124" s="127"/>
      <c r="P124" s="119"/>
      <c r="Q124" s="119">
        <v>59</v>
      </c>
      <c r="R124" s="85" t="b">
        <f t="shared" si="1"/>
        <v>1</v>
      </c>
      <c r="S124" s="99"/>
    </row>
    <row r="125" s="85" customFormat="1" ht="14.4" spans="1:19">
      <c r="A125" s="122">
        <v>124</v>
      </c>
      <c r="B125" s="123" t="s">
        <v>426</v>
      </c>
      <c r="C125" s="106" t="s">
        <v>427</v>
      </c>
      <c r="D125" s="128">
        <v>1</v>
      </c>
      <c r="E125" s="123">
        <v>26015</v>
      </c>
      <c r="F125" s="124" t="s">
        <v>428</v>
      </c>
      <c r="G125" s="104">
        <v>1</v>
      </c>
      <c r="H125" s="125" t="s">
        <v>429</v>
      </c>
      <c r="I125" s="106" t="s">
        <v>19</v>
      </c>
      <c r="J125" s="130" t="s">
        <v>20</v>
      </c>
      <c r="K125" s="130" t="s">
        <v>21</v>
      </c>
      <c r="L125" s="130" t="s">
        <v>44</v>
      </c>
      <c r="M125" s="131" t="s">
        <v>23</v>
      </c>
      <c r="N125" s="132">
        <v>72</v>
      </c>
      <c r="O125" s="124"/>
      <c r="P125" s="133" t="s">
        <v>24</v>
      </c>
      <c r="Q125" s="119">
        <v>72</v>
      </c>
      <c r="R125" s="85" t="b">
        <f t="shared" si="1"/>
        <v>1</v>
      </c>
      <c r="S125" s="99"/>
    </row>
    <row r="126" s="85" customFormat="1" ht="14.4" spans="1:19">
      <c r="A126" s="122">
        <v>125</v>
      </c>
      <c r="B126" s="123" t="s">
        <v>430</v>
      </c>
      <c r="C126" s="106" t="s">
        <v>431</v>
      </c>
      <c r="D126" s="128">
        <v>2</v>
      </c>
      <c r="E126" s="123">
        <v>26015</v>
      </c>
      <c r="F126" s="126"/>
      <c r="G126" s="109"/>
      <c r="H126" s="125" t="s">
        <v>432</v>
      </c>
      <c r="I126" s="106" t="s">
        <v>19</v>
      </c>
      <c r="J126" s="130" t="s">
        <v>51</v>
      </c>
      <c r="K126" s="130" t="s">
        <v>21</v>
      </c>
      <c r="L126" s="130" t="s">
        <v>44</v>
      </c>
      <c r="M126" s="131" t="s">
        <v>23</v>
      </c>
      <c r="N126" s="132">
        <v>66</v>
      </c>
      <c r="O126" s="126"/>
      <c r="P126" s="133" t="s">
        <v>24</v>
      </c>
      <c r="Q126" s="119">
        <v>66</v>
      </c>
      <c r="R126" s="85" t="b">
        <f t="shared" si="1"/>
        <v>1</v>
      </c>
      <c r="S126" s="99"/>
    </row>
    <row r="127" s="85" customFormat="1" ht="14.4" spans="1:19">
      <c r="A127" s="122">
        <v>126</v>
      </c>
      <c r="B127" s="123" t="s">
        <v>433</v>
      </c>
      <c r="C127" s="106" t="s">
        <v>434</v>
      </c>
      <c r="D127" s="128">
        <v>3</v>
      </c>
      <c r="E127" s="123">
        <v>26015</v>
      </c>
      <c r="F127" s="127"/>
      <c r="G127" s="110"/>
      <c r="H127" s="125" t="s">
        <v>435</v>
      </c>
      <c r="I127" s="106" t="s">
        <v>19</v>
      </c>
      <c r="J127" s="130" t="s">
        <v>20</v>
      </c>
      <c r="K127" s="130" t="s">
        <v>21</v>
      </c>
      <c r="L127" s="130" t="s">
        <v>44</v>
      </c>
      <c r="M127" s="131" t="s">
        <v>23</v>
      </c>
      <c r="N127" s="132">
        <v>62</v>
      </c>
      <c r="O127" s="127"/>
      <c r="P127" s="133" t="s">
        <v>24</v>
      </c>
      <c r="Q127" s="119">
        <v>62</v>
      </c>
      <c r="R127" s="85" t="b">
        <f t="shared" si="1"/>
        <v>1</v>
      </c>
      <c r="S127" s="99"/>
    </row>
    <row r="128" s="85" customFormat="1" ht="14.4" spans="1:19">
      <c r="A128" s="122">
        <v>127</v>
      </c>
      <c r="B128" s="123" t="s">
        <v>436</v>
      </c>
      <c r="C128" s="106" t="s">
        <v>437</v>
      </c>
      <c r="D128" s="128">
        <v>1</v>
      </c>
      <c r="E128" s="123">
        <v>26017</v>
      </c>
      <c r="F128" s="124" t="s">
        <v>438</v>
      </c>
      <c r="G128" s="104">
        <v>2</v>
      </c>
      <c r="H128" s="125" t="s">
        <v>439</v>
      </c>
      <c r="I128" s="106" t="s">
        <v>19</v>
      </c>
      <c r="J128" s="130" t="s">
        <v>20</v>
      </c>
      <c r="K128" s="130" t="s">
        <v>21</v>
      </c>
      <c r="L128" s="130" t="s">
        <v>331</v>
      </c>
      <c r="M128" s="131" t="s">
        <v>23</v>
      </c>
      <c r="N128" s="132">
        <v>84</v>
      </c>
      <c r="O128" s="124"/>
      <c r="P128" s="133" t="s">
        <v>24</v>
      </c>
      <c r="Q128" s="119">
        <v>84</v>
      </c>
      <c r="R128" s="85" t="b">
        <f t="shared" si="1"/>
        <v>1</v>
      </c>
      <c r="S128" s="99"/>
    </row>
    <row r="129" s="85" customFormat="1" ht="14.4" spans="1:19">
      <c r="A129" s="122">
        <v>128</v>
      </c>
      <c r="B129" s="123" t="s">
        <v>440</v>
      </c>
      <c r="C129" s="106" t="s">
        <v>441</v>
      </c>
      <c r="D129" s="128">
        <v>2</v>
      </c>
      <c r="E129" s="123">
        <v>26017</v>
      </c>
      <c r="F129" s="126"/>
      <c r="G129" s="109"/>
      <c r="H129" s="125" t="s">
        <v>442</v>
      </c>
      <c r="I129" s="106" t="s">
        <v>19</v>
      </c>
      <c r="J129" s="130" t="s">
        <v>51</v>
      </c>
      <c r="K129" s="139" t="s">
        <v>21</v>
      </c>
      <c r="L129" s="135" t="s">
        <v>443</v>
      </c>
      <c r="M129" s="131" t="s">
        <v>23</v>
      </c>
      <c r="N129" s="132">
        <v>83</v>
      </c>
      <c r="O129" s="126"/>
      <c r="P129" s="133" t="s">
        <v>24</v>
      </c>
      <c r="Q129" s="119">
        <v>83</v>
      </c>
      <c r="R129" s="85" t="b">
        <f t="shared" si="1"/>
        <v>1</v>
      </c>
      <c r="S129" s="99"/>
    </row>
    <row r="130" s="85" customFormat="1" ht="14.4" spans="1:19">
      <c r="A130" s="122">
        <v>129</v>
      </c>
      <c r="B130" s="123" t="s">
        <v>444</v>
      </c>
      <c r="C130" s="106" t="s">
        <v>445</v>
      </c>
      <c r="D130" s="128">
        <v>3</v>
      </c>
      <c r="E130" s="123">
        <v>26017</v>
      </c>
      <c r="F130" s="126"/>
      <c r="G130" s="109"/>
      <c r="H130" s="125" t="s">
        <v>446</v>
      </c>
      <c r="I130" s="106" t="s">
        <v>19</v>
      </c>
      <c r="J130" s="130" t="s">
        <v>51</v>
      </c>
      <c r="K130" s="130" t="s">
        <v>21</v>
      </c>
      <c r="L130" s="130" t="s">
        <v>44</v>
      </c>
      <c r="M130" s="131" t="s">
        <v>23</v>
      </c>
      <c r="N130" s="132">
        <v>77</v>
      </c>
      <c r="O130" s="126"/>
      <c r="P130" s="133" t="s">
        <v>24</v>
      </c>
      <c r="Q130" s="119">
        <v>77</v>
      </c>
      <c r="R130" s="85" t="b">
        <f t="shared" si="1"/>
        <v>1</v>
      </c>
      <c r="S130" s="99"/>
    </row>
    <row r="131" s="85" customFormat="1" ht="14.4" spans="1:19">
      <c r="A131" s="122">
        <v>130</v>
      </c>
      <c r="B131" s="123" t="s">
        <v>447</v>
      </c>
      <c r="C131" s="106" t="s">
        <v>448</v>
      </c>
      <c r="D131" s="128">
        <v>4</v>
      </c>
      <c r="E131" s="123">
        <v>26017</v>
      </c>
      <c r="F131" s="126"/>
      <c r="G131" s="109"/>
      <c r="H131" s="125" t="s">
        <v>449</v>
      </c>
      <c r="I131" s="106" t="s">
        <v>19</v>
      </c>
      <c r="J131" s="130" t="s">
        <v>51</v>
      </c>
      <c r="K131" s="130" t="s">
        <v>21</v>
      </c>
      <c r="L131" s="130" t="s">
        <v>44</v>
      </c>
      <c r="M131" s="131" t="s">
        <v>23</v>
      </c>
      <c r="N131" s="132">
        <v>76</v>
      </c>
      <c r="O131" s="126"/>
      <c r="P131" s="133" t="s">
        <v>24</v>
      </c>
      <c r="Q131" s="119">
        <v>76</v>
      </c>
      <c r="R131" s="85" t="b">
        <f t="shared" ref="R131:R194" si="2">IFERROR(N:N=Q:Q,0)</f>
        <v>1</v>
      </c>
      <c r="S131" s="99"/>
    </row>
    <row r="132" s="85" customFormat="1" ht="14.4" spans="1:19">
      <c r="A132" s="122">
        <v>131</v>
      </c>
      <c r="B132" s="123" t="s">
        <v>450</v>
      </c>
      <c r="C132" s="106" t="s">
        <v>451</v>
      </c>
      <c r="D132" s="128">
        <v>5</v>
      </c>
      <c r="E132" s="123">
        <v>26017</v>
      </c>
      <c r="F132" s="126"/>
      <c r="G132" s="109"/>
      <c r="H132" s="125" t="s">
        <v>452</v>
      </c>
      <c r="I132" s="106" t="s">
        <v>19</v>
      </c>
      <c r="J132" s="130" t="s">
        <v>20</v>
      </c>
      <c r="K132" s="130" t="s">
        <v>21</v>
      </c>
      <c r="L132" s="130" t="s">
        <v>44</v>
      </c>
      <c r="M132" s="131" t="s">
        <v>23</v>
      </c>
      <c r="N132" s="132">
        <v>75</v>
      </c>
      <c r="O132" s="126"/>
      <c r="P132" s="133" t="s">
        <v>24</v>
      </c>
      <c r="Q132" s="119">
        <v>75</v>
      </c>
      <c r="R132" s="85" t="b">
        <f t="shared" si="2"/>
        <v>1</v>
      </c>
      <c r="S132" s="99"/>
    </row>
    <row r="133" s="85" customFormat="1" ht="14.4" spans="1:19">
      <c r="A133" s="122">
        <v>132</v>
      </c>
      <c r="B133" s="123" t="s">
        <v>453</v>
      </c>
      <c r="C133" s="106" t="s">
        <v>454</v>
      </c>
      <c r="D133" s="128">
        <v>6</v>
      </c>
      <c r="E133" s="123">
        <v>26017</v>
      </c>
      <c r="F133" s="126"/>
      <c r="G133" s="109"/>
      <c r="H133" s="125" t="s">
        <v>455</v>
      </c>
      <c r="I133" s="106" t="s">
        <v>19</v>
      </c>
      <c r="J133" s="130" t="s">
        <v>20</v>
      </c>
      <c r="K133" s="130" t="s">
        <v>21</v>
      </c>
      <c r="L133" s="130" t="s">
        <v>68</v>
      </c>
      <c r="M133" s="131" t="s">
        <v>23</v>
      </c>
      <c r="N133" s="132">
        <v>70</v>
      </c>
      <c r="O133" s="126"/>
      <c r="P133" s="133" t="s">
        <v>24</v>
      </c>
      <c r="Q133" s="119">
        <v>70</v>
      </c>
      <c r="R133" s="85" t="b">
        <f t="shared" si="2"/>
        <v>1</v>
      </c>
      <c r="S133" s="99"/>
    </row>
    <row r="134" s="85" customFormat="1" ht="14.4" spans="1:19">
      <c r="A134" s="122">
        <v>133</v>
      </c>
      <c r="B134" s="123" t="s">
        <v>456</v>
      </c>
      <c r="C134" s="106" t="s">
        <v>457</v>
      </c>
      <c r="D134" s="128">
        <v>7</v>
      </c>
      <c r="E134" s="123">
        <v>26017</v>
      </c>
      <c r="F134" s="127"/>
      <c r="G134" s="110"/>
      <c r="H134" s="123" t="s">
        <v>458</v>
      </c>
      <c r="I134" s="106" t="s">
        <v>19</v>
      </c>
      <c r="J134" s="130" t="s">
        <v>20</v>
      </c>
      <c r="K134" s="130" t="s">
        <v>21</v>
      </c>
      <c r="L134" s="130" t="s">
        <v>44</v>
      </c>
      <c r="M134" s="130"/>
      <c r="N134" s="132">
        <v>69</v>
      </c>
      <c r="O134" s="127"/>
      <c r="P134" s="119"/>
      <c r="Q134" s="119">
        <v>69</v>
      </c>
      <c r="R134" s="85" t="b">
        <f t="shared" si="2"/>
        <v>1</v>
      </c>
      <c r="S134" s="99"/>
    </row>
    <row r="135" s="85" customFormat="1" ht="14.4" spans="1:19">
      <c r="A135" s="122">
        <v>134</v>
      </c>
      <c r="B135" s="123" t="s">
        <v>459</v>
      </c>
      <c r="C135" s="106" t="s">
        <v>460</v>
      </c>
      <c r="D135" s="128">
        <v>1</v>
      </c>
      <c r="E135" s="123">
        <v>26022</v>
      </c>
      <c r="F135" s="124" t="s">
        <v>461</v>
      </c>
      <c r="G135" s="104">
        <v>7</v>
      </c>
      <c r="H135" s="125" t="s">
        <v>462</v>
      </c>
      <c r="I135" s="106" t="s">
        <v>28</v>
      </c>
      <c r="J135" s="130" t="s">
        <v>20</v>
      </c>
      <c r="K135" s="130" t="s">
        <v>21</v>
      </c>
      <c r="L135" s="130" t="s">
        <v>44</v>
      </c>
      <c r="M135" s="131" t="s">
        <v>23</v>
      </c>
      <c r="N135" s="132">
        <v>84</v>
      </c>
      <c r="O135" s="124"/>
      <c r="P135" s="133" t="s">
        <v>313</v>
      </c>
      <c r="Q135" s="119">
        <v>84</v>
      </c>
      <c r="R135" s="85" t="b">
        <f t="shared" si="2"/>
        <v>1</v>
      </c>
      <c r="S135" s="99"/>
    </row>
    <row r="136" s="85" customFormat="1" ht="14.4" spans="1:19">
      <c r="A136" s="122">
        <v>135</v>
      </c>
      <c r="B136" s="123" t="s">
        <v>463</v>
      </c>
      <c r="C136" s="106" t="s">
        <v>464</v>
      </c>
      <c r="D136" s="128">
        <v>2</v>
      </c>
      <c r="E136" s="123">
        <v>26022</v>
      </c>
      <c r="F136" s="126"/>
      <c r="G136" s="109"/>
      <c r="H136" s="125" t="s">
        <v>465</v>
      </c>
      <c r="I136" s="106" t="s">
        <v>28</v>
      </c>
      <c r="J136" s="130" t="s">
        <v>51</v>
      </c>
      <c r="K136" s="130" t="s">
        <v>21</v>
      </c>
      <c r="L136" s="130" t="s">
        <v>466</v>
      </c>
      <c r="M136" s="131" t="s">
        <v>23</v>
      </c>
      <c r="N136" s="132">
        <v>82</v>
      </c>
      <c r="O136" s="126"/>
      <c r="P136" s="133" t="s">
        <v>313</v>
      </c>
      <c r="Q136" s="119">
        <v>82</v>
      </c>
      <c r="R136" s="85" t="b">
        <f t="shared" si="2"/>
        <v>1</v>
      </c>
      <c r="S136" s="99"/>
    </row>
    <row r="137" s="85" customFormat="1" ht="14.4" spans="1:19">
      <c r="A137" s="122">
        <v>136</v>
      </c>
      <c r="B137" s="123" t="s">
        <v>467</v>
      </c>
      <c r="C137" s="106" t="s">
        <v>468</v>
      </c>
      <c r="D137" s="128">
        <v>3</v>
      </c>
      <c r="E137" s="123">
        <v>26022</v>
      </c>
      <c r="F137" s="126"/>
      <c r="G137" s="109"/>
      <c r="H137" s="125" t="s">
        <v>469</v>
      </c>
      <c r="I137" s="106" t="s">
        <v>19</v>
      </c>
      <c r="J137" s="130" t="s">
        <v>20</v>
      </c>
      <c r="K137" s="130" t="s">
        <v>21</v>
      </c>
      <c r="L137" s="130" t="s">
        <v>470</v>
      </c>
      <c r="M137" s="131" t="s">
        <v>23</v>
      </c>
      <c r="N137" s="132">
        <v>81</v>
      </c>
      <c r="O137" s="126"/>
      <c r="P137" s="133" t="s">
        <v>313</v>
      </c>
      <c r="Q137" s="119">
        <v>81</v>
      </c>
      <c r="R137" s="85" t="b">
        <f t="shared" si="2"/>
        <v>1</v>
      </c>
      <c r="S137" s="99"/>
    </row>
    <row r="138" s="85" customFormat="1" ht="14.4" spans="1:19">
      <c r="A138" s="122">
        <v>137</v>
      </c>
      <c r="B138" s="123" t="s">
        <v>471</v>
      </c>
      <c r="C138" s="106" t="s">
        <v>472</v>
      </c>
      <c r="D138" s="128">
        <v>4</v>
      </c>
      <c r="E138" s="123">
        <v>26022</v>
      </c>
      <c r="F138" s="126"/>
      <c r="G138" s="109"/>
      <c r="H138" s="125" t="s">
        <v>473</v>
      </c>
      <c r="I138" s="106" t="s">
        <v>28</v>
      </c>
      <c r="J138" s="130" t="s">
        <v>51</v>
      </c>
      <c r="K138" s="130" t="s">
        <v>21</v>
      </c>
      <c r="L138" s="130" t="s">
        <v>52</v>
      </c>
      <c r="M138" s="131" t="s">
        <v>23</v>
      </c>
      <c r="N138" s="132">
        <v>81</v>
      </c>
      <c r="O138" s="126"/>
      <c r="P138" s="133" t="s">
        <v>313</v>
      </c>
      <c r="Q138" s="119">
        <v>81</v>
      </c>
      <c r="R138" s="85" t="b">
        <f t="shared" si="2"/>
        <v>1</v>
      </c>
      <c r="S138" s="99"/>
    </row>
    <row r="139" s="85" customFormat="1" ht="14.4" spans="1:19">
      <c r="A139" s="122">
        <v>138</v>
      </c>
      <c r="B139" s="123" t="s">
        <v>474</v>
      </c>
      <c r="C139" s="106" t="s">
        <v>475</v>
      </c>
      <c r="D139" s="128">
        <v>5</v>
      </c>
      <c r="E139" s="123">
        <v>26022</v>
      </c>
      <c r="F139" s="126"/>
      <c r="G139" s="109"/>
      <c r="H139" s="125" t="s">
        <v>476</v>
      </c>
      <c r="I139" s="106" t="s">
        <v>28</v>
      </c>
      <c r="J139" s="130" t="s">
        <v>20</v>
      </c>
      <c r="K139" s="130" t="s">
        <v>21</v>
      </c>
      <c r="L139" s="130" t="s">
        <v>68</v>
      </c>
      <c r="M139" s="131" t="s">
        <v>23</v>
      </c>
      <c r="N139" s="132">
        <v>78</v>
      </c>
      <c r="O139" s="126"/>
      <c r="P139" s="133" t="s">
        <v>313</v>
      </c>
      <c r="Q139" s="119">
        <v>78</v>
      </c>
      <c r="R139" s="85" t="b">
        <f t="shared" si="2"/>
        <v>1</v>
      </c>
      <c r="S139" s="99"/>
    </row>
    <row r="140" s="85" customFormat="1" ht="14.4" spans="1:19">
      <c r="A140" s="122">
        <v>139</v>
      </c>
      <c r="B140" s="123" t="s">
        <v>477</v>
      </c>
      <c r="C140" s="106" t="s">
        <v>478</v>
      </c>
      <c r="D140" s="128">
        <v>6</v>
      </c>
      <c r="E140" s="123">
        <v>26022</v>
      </c>
      <c r="F140" s="126"/>
      <c r="G140" s="109"/>
      <c r="H140" s="125" t="s">
        <v>479</v>
      </c>
      <c r="I140" s="106" t="s">
        <v>28</v>
      </c>
      <c r="J140" s="130" t="s">
        <v>51</v>
      </c>
      <c r="K140" s="130" t="s">
        <v>21</v>
      </c>
      <c r="L140" s="130" t="s">
        <v>33</v>
      </c>
      <c r="M140" s="131" t="s">
        <v>23</v>
      </c>
      <c r="N140" s="132">
        <v>78</v>
      </c>
      <c r="O140" s="126"/>
      <c r="P140" s="133" t="s">
        <v>313</v>
      </c>
      <c r="Q140" s="119">
        <v>78</v>
      </c>
      <c r="R140" s="85" t="b">
        <f t="shared" si="2"/>
        <v>1</v>
      </c>
      <c r="S140" s="99"/>
    </row>
    <row r="141" s="85" customFormat="1" ht="14.4" spans="1:19">
      <c r="A141" s="122">
        <v>140</v>
      </c>
      <c r="B141" s="123" t="s">
        <v>480</v>
      </c>
      <c r="C141" s="106" t="s">
        <v>481</v>
      </c>
      <c r="D141" s="128">
        <v>7</v>
      </c>
      <c r="E141" s="123">
        <v>26022</v>
      </c>
      <c r="F141" s="126"/>
      <c r="G141" s="109"/>
      <c r="H141" s="125" t="s">
        <v>482</v>
      </c>
      <c r="I141" s="106" t="s">
        <v>28</v>
      </c>
      <c r="J141" s="130" t="s">
        <v>20</v>
      </c>
      <c r="K141" s="130" t="s">
        <v>21</v>
      </c>
      <c r="L141" s="130" t="s">
        <v>44</v>
      </c>
      <c r="M141" s="131" t="s">
        <v>23</v>
      </c>
      <c r="N141" s="132">
        <v>78</v>
      </c>
      <c r="O141" s="126"/>
      <c r="P141" s="133" t="s">
        <v>313</v>
      </c>
      <c r="Q141" s="119">
        <v>78</v>
      </c>
      <c r="R141" s="85" t="b">
        <f t="shared" si="2"/>
        <v>1</v>
      </c>
      <c r="S141" s="99"/>
    </row>
    <row r="142" s="85" customFormat="1" ht="14.4" spans="1:19">
      <c r="A142" s="122">
        <v>141</v>
      </c>
      <c r="B142" s="123" t="s">
        <v>483</v>
      </c>
      <c r="C142" s="106" t="s">
        <v>484</v>
      </c>
      <c r="D142" s="128">
        <v>8</v>
      </c>
      <c r="E142" s="123">
        <v>26022</v>
      </c>
      <c r="F142" s="126"/>
      <c r="G142" s="109"/>
      <c r="H142" s="125" t="s">
        <v>485</v>
      </c>
      <c r="I142" s="106" t="s">
        <v>28</v>
      </c>
      <c r="J142" s="130" t="s">
        <v>20</v>
      </c>
      <c r="K142" s="130" t="s">
        <v>21</v>
      </c>
      <c r="L142" s="130" t="s">
        <v>44</v>
      </c>
      <c r="M142" s="131" t="s">
        <v>23</v>
      </c>
      <c r="N142" s="132">
        <v>77</v>
      </c>
      <c r="O142" s="126"/>
      <c r="P142" s="133" t="s">
        <v>313</v>
      </c>
      <c r="Q142" s="119">
        <v>77</v>
      </c>
      <c r="R142" s="85" t="b">
        <f t="shared" si="2"/>
        <v>1</v>
      </c>
      <c r="S142" s="99"/>
    </row>
    <row r="143" s="85" customFormat="1" ht="14.4" spans="1:19">
      <c r="A143" s="122">
        <v>142</v>
      </c>
      <c r="B143" s="123" t="s">
        <v>486</v>
      </c>
      <c r="C143" s="106" t="s">
        <v>487</v>
      </c>
      <c r="D143" s="128">
        <v>9</v>
      </c>
      <c r="E143" s="123">
        <v>26022</v>
      </c>
      <c r="F143" s="126"/>
      <c r="G143" s="109"/>
      <c r="H143" s="125" t="s">
        <v>488</v>
      </c>
      <c r="I143" s="106" t="s">
        <v>19</v>
      </c>
      <c r="J143" s="130" t="s">
        <v>20</v>
      </c>
      <c r="K143" s="130" t="s">
        <v>21</v>
      </c>
      <c r="L143" s="130" t="s">
        <v>52</v>
      </c>
      <c r="M143" s="131" t="s">
        <v>23</v>
      </c>
      <c r="N143" s="132">
        <v>77</v>
      </c>
      <c r="O143" s="126"/>
      <c r="P143" s="133" t="s">
        <v>313</v>
      </c>
      <c r="Q143" s="119">
        <v>77</v>
      </c>
      <c r="R143" s="85" t="b">
        <f t="shared" si="2"/>
        <v>1</v>
      </c>
      <c r="S143" s="99"/>
    </row>
    <row r="144" s="85" customFormat="1" ht="14.4" spans="1:19">
      <c r="A144" s="122">
        <v>143</v>
      </c>
      <c r="B144" s="123" t="s">
        <v>489</v>
      </c>
      <c r="C144" s="106" t="s">
        <v>490</v>
      </c>
      <c r="D144" s="128">
        <v>10</v>
      </c>
      <c r="E144" s="123">
        <v>26022</v>
      </c>
      <c r="F144" s="126"/>
      <c r="G144" s="109"/>
      <c r="H144" s="125" t="s">
        <v>491</v>
      </c>
      <c r="I144" s="106" t="s">
        <v>28</v>
      </c>
      <c r="J144" s="130" t="s">
        <v>20</v>
      </c>
      <c r="K144" s="130" t="s">
        <v>21</v>
      </c>
      <c r="L144" s="130" t="s">
        <v>52</v>
      </c>
      <c r="M144" s="131" t="s">
        <v>23</v>
      </c>
      <c r="N144" s="132">
        <v>77</v>
      </c>
      <c r="O144" s="126"/>
      <c r="P144" s="133" t="s">
        <v>313</v>
      </c>
      <c r="Q144" s="119">
        <v>77</v>
      </c>
      <c r="R144" s="85" t="b">
        <f t="shared" si="2"/>
        <v>1</v>
      </c>
      <c r="S144" s="99"/>
    </row>
    <row r="145" s="85" customFormat="1" ht="14.4" spans="1:19">
      <c r="A145" s="122">
        <v>144</v>
      </c>
      <c r="B145" s="123" t="s">
        <v>492</v>
      </c>
      <c r="C145" s="106" t="s">
        <v>493</v>
      </c>
      <c r="D145" s="128">
        <v>11</v>
      </c>
      <c r="E145" s="123">
        <v>26022</v>
      </c>
      <c r="F145" s="126"/>
      <c r="G145" s="109"/>
      <c r="H145" s="125" t="s">
        <v>494</v>
      </c>
      <c r="I145" s="106" t="s">
        <v>28</v>
      </c>
      <c r="J145" s="130" t="s">
        <v>20</v>
      </c>
      <c r="K145" s="130" t="s">
        <v>21</v>
      </c>
      <c r="L145" s="130" t="s">
        <v>495</v>
      </c>
      <c r="M145" s="131" t="s">
        <v>23</v>
      </c>
      <c r="N145" s="132">
        <v>76</v>
      </c>
      <c r="O145" s="126"/>
      <c r="P145" s="133" t="s">
        <v>313</v>
      </c>
      <c r="Q145" s="119">
        <v>76</v>
      </c>
      <c r="R145" s="85" t="b">
        <f t="shared" si="2"/>
        <v>1</v>
      </c>
      <c r="S145" s="99"/>
    </row>
    <row r="146" s="85" customFormat="1" ht="14.4" spans="1:19">
      <c r="A146" s="122">
        <v>145</v>
      </c>
      <c r="B146" s="123" t="s">
        <v>496</v>
      </c>
      <c r="C146" s="106" t="s">
        <v>497</v>
      </c>
      <c r="D146" s="128">
        <v>12</v>
      </c>
      <c r="E146" s="123">
        <v>26022</v>
      </c>
      <c r="F146" s="126"/>
      <c r="G146" s="109"/>
      <c r="H146" s="125" t="s">
        <v>498</v>
      </c>
      <c r="I146" s="106" t="s">
        <v>28</v>
      </c>
      <c r="J146" s="130" t="s">
        <v>51</v>
      </c>
      <c r="K146" s="130" t="s">
        <v>21</v>
      </c>
      <c r="L146" s="130" t="s">
        <v>68</v>
      </c>
      <c r="M146" s="131" t="s">
        <v>23</v>
      </c>
      <c r="N146" s="132">
        <v>76</v>
      </c>
      <c r="O146" s="126"/>
      <c r="P146" s="133" t="s">
        <v>313</v>
      </c>
      <c r="Q146" s="119">
        <v>76</v>
      </c>
      <c r="R146" s="85" t="b">
        <f t="shared" si="2"/>
        <v>1</v>
      </c>
      <c r="S146" s="99"/>
    </row>
    <row r="147" s="85" customFormat="1" ht="14.4" spans="1:19">
      <c r="A147" s="122">
        <v>146</v>
      </c>
      <c r="B147" s="123" t="s">
        <v>499</v>
      </c>
      <c r="C147" s="106" t="s">
        <v>500</v>
      </c>
      <c r="D147" s="128">
        <v>13</v>
      </c>
      <c r="E147" s="123">
        <v>26022</v>
      </c>
      <c r="F147" s="126"/>
      <c r="G147" s="109"/>
      <c r="H147" s="125" t="s">
        <v>501</v>
      </c>
      <c r="I147" s="106" t="s">
        <v>28</v>
      </c>
      <c r="J147" s="130" t="s">
        <v>51</v>
      </c>
      <c r="K147" s="130" t="s">
        <v>21</v>
      </c>
      <c r="L147" s="130" t="s">
        <v>502</v>
      </c>
      <c r="M147" s="131" t="s">
        <v>23</v>
      </c>
      <c r="N147" s="132">
        <v>76</v>
      </c>
      <c r="O147" s="126"/>
      <c r="P147" s="133" t="s">
        <v>313</v>
      </c>
      <c r="Q147" s="119">
        <v>76</v>
      </c>
      <c r="R147" s="85" t="b">
        <f t="shared" si="2"/>
        <v>1</v>
      </c>
      <c r="S147" s="99"/>
    </row>
    <row r="148" s="85" customFormat="1" ht="14.4" spans="1:19">
      <c r="A148" s="122">
        <v>147</v>
      </c>
      <c r="B148" s="123" t="s">
        <v>503</v>
      </c>
      <c r="C148" s="106" t="s">
        <v>504</v>
      </c>
      <c r="D148" s="128">
        <v>14</v>
      </c>
      <c r="E148" s="123">
        <v>26022</v>
      </c>
      <c r="F148" s="126"/>
      <c r="G148" s="109"/>
      <c r="H148" s="125" t="s">
        <v>505</v>
      </c>
      <c r="I148" s="106" t="s">
        <v>28</v>
      </c>
      <c r="J148" s="130" t="s">
        <v>20</v>
      </c>
      <c r="K148" s="130" t="s">
        <v>21</v>
      </c>
      <c r="L148" s="130" t="s">
        <v>44</v>
      </c>
      <c r="M148" s="131" t="s">
        <v>23</v>
      </c>
      <c r="N148" s="132">
        <v>75</v>
      </c>
      <c r="O148" s="126"/>
      <c r="P148" s="133" t="s">
        <v>313</v>
      </c>
      <c r="Q148" s="119">
        <v>75</v>
      </c>
      <c r="R148" s="85" t="b">
        <f t="shared" si="2"/>
        <v>1</v>
      </c>
      <c r="S148" s="99"/>
    </row>
    <row r="149" s="85" customFormat="1" ht="14.4" spans="1:19">
      <c r="A149" s="122">
        <v>148</v>
      </c>
      <c r="B149" s="123" t="s">
        <v>506</v>
      </c>
      <c r="C149" s="106" t="s">
        <v>507</v>
      </c>
      <c r="D149" s="128">
        <v>15</v>
      </c>
      <c r="E149" s="123">
        <v>26022</v>
      </c>
      <c r="F149" s="126"/>
      <c r="G149" s="109"/>
      <c r="H149" s="125" t="s">
        <v>508</v>
      </c>
      <c r="I149" s="106" t="s">
        <v>28</v>
      </c>
      <c r="J149" s="130" t="s">
        <v>20</v>
      </c>
      <c r="K149" s="130" t="s">
        <v>21</v>
      </c>
      <c r="L149" s="130" t="s">
        <v>44</v>
      </c>
      <c r="M149" s="131" t="s">
        <v>23</v>
      </c>
      <c r="N149" s="132">
        <v>74</v>
      </c>
      <c r="O149" s="126"/>
      <c r="P149" s="133" t="s">
        <v>313</v>
      </c>
      <c r="Q149" s="119">
        <v>74</v>
      </c>
      <c r="R149" s="85" t="b">
        <f t="shared" si="2"/>
        <v>1</v>
      </c>
      <c r="S149" s="99"/>
    </row>
    <row r="150" s="85" customFormat="1" ht="14.4" spans="1:19">
      <c r="A150" s="122">
        <v>149</v>
      </c>
      <c r="B150" s="123" t="s">
        <v>509</v>
      </c>
      <c r="C150" s="106" t="s">
        <v>510</v>
      </c>
      <c r="D150" s="128">
        <v>16</v>
      </c>
      <c r="E150" s="123">
        <v>26022</v>
      </c>
      <c r="F150" s="126"/>
      <c r="G150" s="109"/>
      <c r="H150" s="125" t="s">
        <v>511</v>
      </c>
      <c r="I150" s="106" t="s">
        <v>19</v>
      </c>
      <c r="J150" s="130" t="s">
        <v>20</v>
      </c>
      <c r="K150" s="130" t="s">
        <v>21</v>
      </c>
      <c r="L150" s="130" t="s">
        <v>512</v>
      </c>
      <c r="M150" s="131" t="s">
        <v>23</v>
      </c>
      <c r="N150" s="132">
        <v>73</v>
      </c>
      <c r="O150" s="126"/>
      <c r="P150" s="133" t="s">
        <v>313</v>
      </c>
      <c r="Q150" s="119">
        <v>73</v>
      </c>
      <c r="R150" s="85" t="b">
        <f t="shared" si="2"/>
        <v>1</v>
      </c>
      <c r="S150" s="99"/>
    </row>
    <row r="151" s="85" customFormat="1" ht="14.4" spans="1:19">
      <c r="A151" s="122">
        <v>150</v>
      </c>
      <c r="B151" s="123" t="s">
        <v>513</v>
      </c>
      <c r="C151" s="106" t="s">
        <v>514</v>
      </c>
      <c r="D151" s="128">
        <v>17</v>
      </c>
      <c r="E151" s="123">
        <v>26022</v>
      </c>
      <c r="F151" s="126"/>
      <c r="G151" s="109"/>
      <c r="H151" s="125" t="s">
        <v>515</v>
      </c>
      <c r="I151" s="106" t="s">
        <v>28</v>
      </c>
      <c r="J151" s="130" t="s">
        <v>20</v>
      </c>
      <c r="K151" s="130" t="s">
        <v>21</v>
      </c>
      <c r="L151" s="130" t="s">
        <v>44</v>
      </c>
      <c r="M151" s="131" t="s">
        <v>23</v>
      </c>
      <c r="N151" s="132">
        <v>73</v>
      </c>
      <c r="O151" s="126"/>
      <c r="P151" s="133" t="s">
        <v>313</v>
      </c>
      <c r="Q151" s="119">
        <v>73</v>
      </c>
      <c r="R151" s="85" t="b">
        <f t="shared" si="2"/>
        <v>1</v>
      </c>
      <c r="S151" s="99"/>
    </row>
    <row r="152" s="85" customFormat="1" ht="14.4" spans="1:19">
      <c r="A152" s="122">
        <v>151</v>
      </c>
      <c r="B152" s="123" t="s">
        <v>516</v>
      </c>
      <c r="C152" s="106" t="s">
        <v>517</v>
      </c>
      <c r="D152" s="128">
        <v>18</v>
      </c>
      <c r="E152" s="123">
        <v>26022</v>
      </c>
      <c r="F152" s="126"/>
      <c r="G152" s="109"/>
      <c r="H152" s="125" t="s">
        <v>518</v>
      </c>
      <c r="I152" s="106" t="s">
        <v>19</v>
      </c>
      <c r="J152" s="130" t="s">
        <v>20</v>
      </c>
      <c r="K152" s="130" t="s">
        <v>21</v>
      </c>
      <c r="L152" s="130" t="s">
        <v>44</v>
      </c>
      <c r="M152" s="131" t="s">
        <v>23</v>
      </c>
      <c r="N152" s="132">
        <v>72</v>
      </c>
      <c r="O152" s="126"/>
      <c r="P152" s="133" t="s">
        <v>313</v>
      </c>
      <c r="Q152" s="119">
        <v>72</v>
      </c>
      <c r="R152" s="85" t="b">
        <f t="shared" si="2"/>
        <v>1</v>
      </c>
      <c r="S152" s="99"/>
    </row>
    <row r="153" s="85" customFormat="1" ht="14.4" spans="1:19">
      <c r="A153" s="122">
        <v>152</v>
      </c>
      <c r="B153" s="123" t="s">
        <v>519</v>
      </c>
      <c r="C153" s="106" t="s">
        <v>520</v>
      </c>
      <c r="D153" s="128">
        <v>19</v>
      </c>
      <c r="E153" s="123">
        <v>26022</v>
      </c>
      <c r="F153" s="126"/>
      <c r="G153" s="109"/>
      <c r="H153" s="125" t="s">
        <v>521</v>
      </c>
      <c r="I153" s="106" t="s">
        <v>19</v>
      </c>
      <c r="J153" s="130" t="s">
        <v>20</v>
      </c>
      <c r="K153" s="130" t="s">
        <v>21</v>
      </c>
      <c r="L153" s="130" t="s">
        <v>44</v>
      </c>
      <c r="M153" s="131" t="s">
        <v>23</v>
      </c>
      <c r="N153" s="132">
        <v>72</v>
      </c>
      <c r="O153" s="126"/>
      <c r="P153" s="133" t="s">
        <v>313</v>
      </c>
      <c r="Q153" s="119">
        <v>72</v>
      </c>
      <c r="R153" s="85" t="b">
        <f t="shared" si="2"/>
        <v>1</v>
      </c>
      <c r="S153" s="99"/>
    </row>
    <row r="154" s="85" customFormat="1" ht="14.4" spans="1:19">
      <c r="A154" s="122">
        <v>153</v>
      </c>
      <c r="B154" s="123" t="s">
        <v>522</v>
      </c>
      <c r="C154" s="106" t="s">
        <v>523</v>
      </c>
      <c r="D154" s="128">
        <v>20</v>
      </c>
      <c r="E154" s="123">
        <v>26022</v>
      </c>
      <c r="F154" s="126"/>
      <c r="G154" s="109"/>
      <c r="H154" s="125" t="s">
        <v>524</v>
      </c>
      <c r="I154" s="106" t="s">
        <v>28</v>
      </c>
      <c r="J154" s="130" t="s">
        <v>20</v>
      </c>
      <c r="K154" s="130" t="s">
        <v>21</v>
      </c>
      <c r="L154" s="130" t="s">
        <v>44</v>
      </c>
      <c r="M154" s="131" t="s">
        <v>23</v>
      </c>
      <c r="N154" s="132">
        <v>72</v>
      </c>
      <c r="O154" s="126"/>
      <c r="P154" s="133" t="s">
        <v>313</v>
      </c>
      <c r="Q154" s="119">
        <v>72</v>
      </c>
      <c r="R154" s="85" t="b">
        <f t="shared" si="2"/>
        <v>1</v>
      </c>
      <c r="S154" s="99"/>
    </row>
    <row r="155" s="85" customFormat="1" ht="14.4" spans="1:19">
      <c r="A155" s="122">
        <v>154</v>
      </c>
      <c r="B155" s="123" t="s">
        <v>525</v>
      </c>
      <c r="C155" s="106" t="s">
        <v>526</v>
      </c>
      <c r="D155" s="128">
        <v>21</v>
      </c>
      <c r="E155" s="123">
        <v>26022</v>
      </c>
      <c r="F155" s="126"/>
      <c r="G155" s="109"/>
      <c r="H155" s="125" t="s">
        <v>527</v>
      </c>
      <c r="I155" s="106" t="s">
        <v>28</v>
      </c>
      <c r="J155" s="130" t="s">
        <v>20</v>
      </c>
      <c r="K155" s="130" t="s">
        <v>21</v>
      </c>
      <c r="L155" s="130" t="s">
        <v>101</v>
      </c>
      <c r="M155" s="131" t="s">
        <v>23</v>
      </c>
      <c r="N155" s="132">
        <v>71</v>
      </c>
      <c r="O155" s="126"/>
      <c r="P155" s="133" t="s">
        <v>313</v>
      </c>
      <c r="Q155" s="119">
        <v>71</v>
      </c>
      <c r="R155" s="85" t="b">
        <f t="shared" si="2"/>
        <v>1</v>
      </c>
      <c r="S155" s="99"/>
    </row>
    <row r="156" s="85" customFormat="1" ht="14.4" spans="1:19">
      <c r="A156" s="122">
        <v>155</v>
      </c>
      <c r="B156" s="123" t="s">
        <v>528</v>
      </c>
      <c r="C156" s="106" t="s">
        <v>529</v>
      </c>
      <c r="D156" s="128">
        <v>22</v>
      </c>
      <c r="E156" s="123">
        <v>26022</v>
      </c>
      <c r="F156" s="126"/>
      <c r="G156" s="109"/>
      <c r="H156" s="125" t="s">
        <v>530</v>
      </c>
      <c r="I156" s="106" t="s">
        <v>28</v>
      </c>
      <c r="J156" s="130" t="s">
        <v>20</v>
      </c>
      <c r="K156" s="130" t="s">
        <v>21</v>
      </c>
      <c r="L156" s="130" t="s">
        <v>44</v>
      </c>
      <c r="M156" s="131" t="s">
        <v>23</v>
      </c>
      <c r="N156" s="132">
        <v>71</v>
      </c>
      <c r="O156" s="126"/>
      <c r="P156" s="133" t="s">
        <v>313</v>
      </c>
      <c r="Q156" s="119">
        <v>71</v>
      </c>
      <c r="R156" s="85" t="b">
        <f t="shared" si="2"/>
        <v>1</v>
      </c>
      <c r="S156" s="99"/>
    </row>
    <row r="157" s="85" customFormat="1" ht="14.4" spans="1:19">
      <c r="A157" s="122">
        <v>156</v>
      </c>
      <c r="B157" s="123" t="s">
        <v>531</v>
      </c>
      <c r="C157" s="106" t="s">
        <v>532</v>
      </c>
      <c r="D157" s="128">
        <v>23</v>
      </c>
      <c r="E157" s="123">
        <v>26022</v>
      </c>
      <c r="F157" s="126"/>
      <c r="G157" s="109"/>
      <c r="H157" s="123" t="s">
        <v>533</v>
      </c>
      <c r="I157" s="106" t="s">
        <v>28</v>
      </c>
      <c r="J157" s="130" t="s">
        <v>51</v>
      </c>
      <c r="K157" s="130" t="s">
        <v>21</v>
      </c>
      <c r="L157" s="130" t="s">
        <v>44</v>
      </c>
      <c r="M157" s="130"/>
      <c r="N157" s="132">
        <v>68</v>
      </c>
      <c r="O157" s="126"/>
      <c r="P157" s="119"/>
      <c r="Q157" s="119">
        <v>68</v>
      </c>
      <c r="R157" s="85" t="b">
        <f t="shared" si="2"/>
        <v>1</v>
      </c>
      <c r="S157" s="99"/>
    </row>
    <row r="158" s="85" customFormat="1" ht="14.4" spans="1:19">
      <c r="A158" s="122">
        <v>157</v>
      </c>
      <c r="B158" s="123" t="s">
        <v>534</v>
      </c>
      <c r="C158" s="106" t="s">
        <v>535</v>
      </c>
      <c r="D158" s="128">
        <v>24</v>
      </c>
      <c r="E158" s="123">
        <v>26022</v>
      </c>
      <c r="F158" s="126"/>
      <c r="G158" s="109"/>
      <c r="H158" s="123" t="s">
        <v>536</v>
      </c>
      <c r="I158" s="106" t="s">
        <v>28</v>
      </c>
      <c r="J158" s="130" t="s">
        <v>20</v>
      </c>
      <c r="K158" s="130" t="s">
        <v>21</v>
      </c>
      <c r="L158" s="130" t="s">
        <v>101</v>
      </c>
      <c r="M158" s="130"/>
      <c r="N158" s="132">
        <v>68</v>
      </c>
      <c r="O158" s="126"/>
      <c r="P158" s="119"/>
      <c r="Q158" s="119">
        <v>68</v>
      </c>
      <c r="R158" s="85" t="b">
        <f t="shared" si="2"/>
        <v>1</v>
      </c>
      <c r="S158" s="99"/>
    </row>
    <row r="159" s="85" customFormat="1" ht="14.4" spans="1:19">
      <c r="A159" s="122">
        <v>158</v>
      </c>
      <c r="B159" s="123" t="s">
        <v>537</v>
      </c>
      <c r="C159" s="106" t="s">
        <v>538</v>
      </c>
      <c r="D159" s="128">
        <v>25</v>
      </c>
      <c r="E159" s="123">
        <v>26022</v>
      </c>
      <c r="F159" s="126"/>
      <c r="G159" s="109"/>
      <c r="H159" s="123" t="s">
        <v>539</v>
      </c>
      <c r="I159" s="106" t="s">
        <v>19</v>
      </c>
      <c r="J159" s="130" t="s">
        <v>330</v>
      </c>
      <c r="K159" s="130" t="s">
        <v>21</v>
      </c>
      <c r="L159" s="130" t="s">
        <v>101</v>
      </c>
      <c r="M159" s="130"/>
      <c r="N159" s="132">
        <v>67</v>
      </c>
      <c r="O159" s="126"/>
      <c r="P159" s="119"/>
      <c r="Q159" s="119">
        <v>67</v>
      </c>
      <c r="R159" s="85" t="b">
        <f t="shared" si="2"/>
        <v>1</v>
      </c>
      <c r="S159" s="99"/>
    </row>
    <row r="160" s="85" customFormat="1" ht="14.4" spans="1:19">
      <c r="A160" s="122">
        <v>159</v>
      </c>
      <c r="B160" s="123" t="s">
        <v>540</v>
      </c>
      <c r="C160" s="106" t="s">
        <v>541</v>
      </c>
      <c r="D160" s="128">
        <v>26</v>
      </c>
      <c r="E160" s="123">
        <v>26022</v>
      </c>
      <c r="F160" s="126"/>
      <c r="G160" s="109"/>
      <c r="H160" s="123" t="s">
        <v>542</v>
      </c>
      <c r="I160" s="106" t="s">
        <v>19</v>
      </c>
      <c r="J160" s="130" t="s">
        <v>20</v>
      </c>
      <c r="K160" s="130" t="s">
        <v>21</v>
      </c>
      <c r="L160" s="130" t="s">
        <v>44</v>
      </c>
      <c r="M160" s="130"/>
      <c r="N160" s="132">
        <v>65</v>
      </c>
      <c r="O160" s="126"/>
      <c r="P160" s="119"/>
      <c r="Q160" s="119">
        <v>65</v>
      </c>
      <c r="R160" s="85" t="b">
        <f t="shared" si="2"/>
        <v>1</v>
      </c>
      <c r="S160" s="99"/>
    </row>
    <row r="161" s="85" customFormat="1" ht="14.4" spans="1:19">
      <c r="A161" s="122">
        <v>160</v>
      </c>
      <c r="B161" s="123" t="s">
        <v>543</v>
      </c>
      <c r="C161" s="106" t="s">
        <v>544</v>
      </c>
      <c r="D161" s="128">
        <v>27</v>
      </c>
      <c r="E161" s="123">
        <v>26022</v>
      </c>
      <c r="F161" s="126"/>
      <c r="G161" s="109"/>
      <c r="H161" s="123" t="s">
        <v>545</v>
      </c>
      <c r="I161" s="106" t="s">
        <v>28</v>
      </c>
      <c r="J161" s="130" t="s">
        <v>51</v>
      </c>
      <c r="K161" s="130" t="s">
        <v>21</v>
      </c>
      <c r="L161" s="130" t="s">
        <v>44</v>
      </c>
      <c r="M161" s="130"/>
      <c r="N161" s="132">
        <v>64</v>
      </c>
      <c r="O161" s="126"/>
      <c r="P161" s="119"/>
      <c r="Q161" s="119">
        <v>64</v>
      </c>
      <c r="R161" s="85" t="b">
        <f t="shared" si="2"/>
        <v>1</v>
      </c>
      <c r="S161" s="99"/>
    </row>
    <row r="162" s="85" customFormat="1" ht="14.4" spans="1:19">
      <c r="A162" s="122">
        <v>161</v>
      </c>
      <c r="B162" s="123" t="s">
        <v>546</v>
      </c>
      <c r="C162" s="106" t="s">
        <v>547</v>
      </c>
      <c r="D162" s="128">
        <v>28</v>
      </c>
      <c r="E162" s="123">
        <v>26022</v>
      </c>
      <c r="F162" s="126"/>
      <c r="G162" s="109"/>
      <c r="H162" s="123" t="s">
        <v>548</v>
      </c>
      <c r="I162" s="106" t="s">
        <v>19</v>
      </c>
      <c r="J162" s="130" t="s">
        <v>20</v>
      </c>
      <c r="K162" s="130" t="s">
        <v>21</v>
      </c>
      <c r="L162" s="130" t="s">
        <v>68</v>
      </c>
      <c r="M162" s="130"/>
      <c r="N162" s="132">
        <v>64</v>
      </c>
      <c r="O162" s="126"/>
      <c r="P162" s="119"/>
      <c r="Q162" s="119">
        <v>64</v>
      </c>
      <c r="R162" s="85" t="b">
        <f t="shared" si="2"/>
        <v>1</v>
      </c>
      <c r="S162" s="99"/>
    </row>
    <row r="163" s="85" customFormat="1" ht="14.4" spans="1:19">
      <c r="A163" s="122">
        <v>162</v>
      </c>
      <c r="B163" s="123" t="s">
        <v>549</v>
      </c>
      <c r="C163" s="106" t="s">
        <v>550</v>
      </c>
      <c r="D163" s="128">
        <v>29</v>
      </c>
      <c r="E163" s="123">
        <v>26022</v>
      </c>
      <c r="F163" s="126"/>
      <c r="G163" s="109"/>
      <c r="H163" s="123" t="s">
        <v>551</v>
      </c>
      <c r="I163" s="106" t="s">
        <v>19</v>
      </c>
      <c r="J163" s="130" t="s">
        <v>20</v>
      </c>
      <c r="K163" s="130" t="s">
        <v>21</v>
      </c>
      <c r="L163" s="130" t="s">
        <v>68</v>
      </c>
      <c r="M163" s="130"/>
      <c r="N163" s="132">
        <v>60</v>
      </c>
      <c r="O163" s="126"/>
      <c r="P163" s="119"/>
      <c r="Q163" s="119">
        <v>60</v>
      </c>
      <c r="R163" s="85" t="b">
        <f t="shared" si="2"/>
        <v>1</v>
      </c>
      <c r="S163" s="99"/>
    </row>
    <row r="164" s="85" customFormat="1" ht="14.4" spans="1:19">
      <c r="A164" s="122">
        <v>163</v>
      </c>
      <c r="B164" s="123" t="s">
        <v>552</v>
      </c>
      <c r="C164" s="106" t="s">
        <v>553</v>
      </c>
      <c r="D164" s="128">
        <v>30</v>
      </c>
      <c r="E164" s="123">
        <v>26022</v>
      </c>
      <c r="F164" s="126"/>
      <c r="G164" s="109"/>
      <c r="H164" s="123" t="s">
        <v>554</v>
      </c>
      <c r="I164" s="106" t="s">
        <v>28</v>
      </c>
      <c r="J164" s="130" t="s">
        <v>20</v>
      </c>
      <c r="K164" s="130" t="s">
        <v>21</v>
      </c>
      <c r="L164" s="130" t="s">
        <v>44</v>
      </c>
      <c r="M164" s="130"/>
      <c r="N164" s="132">
        <v>60</v>
      </c>
      <c r="O164" s="126"/>
      <c r="P164" s="119"/>
      <c r="Q164" s="119">
        <v>60</v>
      </c>
      <c r="R164" s="85" t="b">
        <f t="shared" si="2"/>
        <v>1</v>
      </c>
      <c r="S164" s="99"/>
    </row>
    <row r="165" s="85" customFormat="1" ht="14.4" spans="1:19">
      <c r="A165" s="122">
        <v>164</v>
      </c>
      <c r="B165" s="123" t="s">
        <v>555</v>
      </c>
      <c r="C165" s="106" t="s">
        <v>556</v>
      </c>
      <c r="D165" s="128">
        <v>31</v>
      </c>
      <c r="E165" s="123">
        <v>26022</v>
      </c>
      <c r="F165" s="127"/>
      <c r="G165" s="110"/>
      <c r="H165" s="123" t="s">
        <v>557</v>
      </c>
      <c r="I165" s="106" t="s">
        <v>19</v>
      </c>
      <c r="J165" s="130" t="s">
        <v>20</v>
      </c>
      <c r="K165" s="130" t="s">
        <v>21</v>
      </c>
      <c r="L165" s="130" t="s">
        <v>68</v>
      </c>
      <c r="M165" s="130"/>
      <c r="N165" s="134">
        <v>59</v>
      </c>
      <c r="O165" s="127"/>
      <c r="P165" s="119"/>
      <c r="Q165" s="119">
        <v>59</v>
      </c>
      <c r="R165" s="85" t="b">
        <f t="shared" si="2"/>
        <v>1</v>
      </c>
      <c r="S165" s="99"/>
    </row>
    <row r="166" s="85" customFormat="1" ht="14.4" spans="1:19">
      <c r="A166" s="122">
        <v>165</v>
      </c>
      <c r="B166" s="123" t="s">
        <v>558</v>
      </c>
      <c r="C166" s="106" t="s">
        <v>559</v>
      </c>
      <c r="D166" s="128">
        <v>1</v>
      </c>
      <c r="E166" s="123">
        <v>26023</v>
      </c>
      <c r="F166" s="126" t="s">
        <v>560</v>
      </c>
      <c r="G166" s="109">
        <v>3</v>
      </c>
      <c r="H166" s="125" t="s">
        <v>561</v>
      </c>
      <c r="I166" s="106" t="s">
        <v>28</v>
      </c>
      <c r="J166" s="130" t="s">
        <v>51</v>
      </c>
      <c r="K166" s="130" t="s">
        <v>21</v>
      </c>
      <c r="L166" s="130" t="s">
        <v>44</v>
      </c>
      <c r="M166" s="131" t="s">
        <v>23</v>
      </c>
      <c r="N166" s="132">
        <v>81</v>
      </c>
      <c r="O166" s="126"/>
      <c r="P166" s="133" t="s">
        <v>313</v>
      </c>
      <c r="Q166" s="119">
        <v>81</v>
      </c>
      <c r="R166" s="85" t="b">
        <f t="shared" si="2"/>
        <v>1</v>
      </c>
      <c r="S166" s="99"/>
    </row>
    <row r="167" s="85" customFormat="1" ht="14.4" spans="1:19">
      <c r="A167" s="122">
        <v>166</v>
      </c>
      <c r="B167" s="123" t="s">
        <v>562</v>
      </c>
      <c r="C167" s="106" t="s">
        <v>563</v>
      </c>
      <c r="D167" s="128">
        <v>2</v>
      </c>
      <c r="E167" s="123">
        <v>26023</v>
      </c>
      <c r="F167" s="126"/>
      <c r="G167" s="109"/>
      <c r="H167" s="125" t="s">
        <v>564</v>
      </c>
      <c r="I167" s="106" t="s">
        <v>28</v>
      </c>
      <c r="J167" s="130" t="s">
        <v>20</v>
      </c>
      <c r="K167" s="130" t="s">
        <v>21</v>
      </c>
      <c r="L167" s="130" t="s">
        <v>44</v>
      </c>
      <c r="M167" s="131" t="s">
        <v>23</v>
      </c>
      <c r="N167" s="132">
        <v>81</v>
      </c>
      <c r="O167" s="126"/>
      <c r="P167" s="133" t="s">
        <v>313</v>
      </c>
      <c r="Q167" s="119">
        <v>81</v>
      </c>
      <c r="R167" s="85" t="b">
        <f t="shared" si="2"/>
        <v>1</v>
      </c>
      <c r="S167" s="99"/>
    </row>
    <row r="168" s="85" customFormat="1" ht="14.4" spans="1:19">
      <c r="A168" s="122">
        <v>167</v>
      </c>
      <c r="B168" s="123" t="s">
        <v>565</v>
      </c>
      <c r="C168" s="106" t="s">
        <v>566</v>
      </c>
      <c r="D168" s="128">
        <v>3</v>
      </c>
      <c r="E168" s="123">
        <v>26023</v>
      </c>
      <c r="F168" s="126"/>
      <c r="G168" s="109"/>
      <c r="H168" s="125" t="s">
        <v>567</v>
      </c>
      <c r="I168" s="106" t="s">
        <v>28</v>
      </c>
      <c r="J168" s="130" t="s">
        <v>20</v>
      </c>
      <c r="K168" s="130" t="s">
        <v>21</v>
      </c>
      <c r="L168" s="130" t="s">
        <v>44</v>
      </c>
      <c r="M168" s="131" t="s">
        <v>23</v>
      </c>
      <c r="N168" s="132">
        <v>80</v>
      </c>
      <c r="O168" s="126"/>
      <c r="P168" s="133" t="s">
        <v>313</v>
      </c>
      <c r="Q168" s="119">
        <v>80</v>
      </c>
      <c r="R168" s="85" t="b">
        <f t="shared" si="2"/>
        <v>1</v>
      </c>
      <c r="S168" s="99"/>
    </row>
    <row r="169" s="85" customFormat="1" ht="14.4" spans="1:19">
      <c r="A169" s="122">
        <v>168</v>
      </c>
      <c r="B169" s="123" t="s">
        <v>568</v>
      </c>
      <c r="C169" s="106" t="s">
        <v>569</v>
      </c>
      <c r="D169" s="128">
        <v>4</v>
      </c>
      <c r="E169" s="123">
        <v>26023</v>
      </c>
      <c r="F169" s="126"/>
      <c r="G169" s="109"/>
      <c r="H169" s="125" t="s">
        <v>570</v>
      </c>
      <c r="I169" s="106" t="s">
        <v>28</v>
      </c>
      <c r="J169" s="130" t="s">
        <v>20</v>
      </c>
      <c r="K169" s="130" t="s">
        <v>21</v>
      </c>
      <c r="L169" s="130" t="s">
        <v>502</v>
      </c>
      <c r="M169" s="131" t="s">
        <v>23</v>
      </c>
      <c r="N169" s="132">
        <v>79</v>
      </c>
      <c r="O169" s="126"/>
      <c r="P169" s="133" t="s">
        <v>313</v>
      </c>
      <c r="Q169" s="119">
        <v>79</v>
      </c>
      <c r="R169" s="85" t="b">
        <f t="shared" si="2"/>
        <v>1</v>
      </c>
      <c r="S169" s="99"/>
    </row>
    <row r="170" s="85" customFormat="1" ht="14.4" spans="1:19">
      <c r="A170" s="122">
        <v>169</v>
      </c>
      <c r="B170" s="123" t="s">
        <v>571</v>
      </c>
      <c r="C170" s="106" t="s">
        <v>572</v>
      </c>
      <c r="D170" s="128">
        <v>5</v>
      </c>
      <c r="E170" s="123">
        <v>26023</v>
      </c>
      <c r="F170" s="126"/>
      <c r="G170" s="109"/>
      <c r="H170" s="125" t="s">
        <v>573</v>
      </c>
      <c r="I170" s="106" t="s">
        <v>28</v>
      </c>
      <c r="J170" s="130" t="s">
        <v>20</v>
      </c>
      <c r="K170" s="130" t="s">
        <v>21</v>
      </c>
      <c r="L170" s="130" t="s">
        <v>44</v>
      </c>
      <c r="M170" s="131" t="s">
        <v>23</v>
      </c>
      <c r="N170" s="132">
        <v>79</v>
      </c>
      <c r="O170" s="126"/>
      <c r="P170" s="133" t="s">
        <v>313</v>
      </c>
      <c r="Q170" s="119">
        <v>79</v>
      </c>
      <c r="R170" s="85" t="b">
        <f t="shared" si="2"/>
        <v>1</v>
      </c>
      <c r="S170" s="99"/>
    </row>
    <row r="171" s="85" customFormat="1" ht="14.4" spans="1:19">
      <c r="A171" s="122">
        <v>170</v>
      </c>
      <c r="B171" s="123" t="s">
        <v>574</v>
      </c>
      <c r="C171" s="106" t="s">
        <v>575</v>
      </c>
      <c r="D171" s="128">
        <v>6</v>
      </c>
      <c r="E171" s="123">
        <v>26023</v>
      </c>
      <c r="F171" s="126"/>
      <c r="G171" s="109"/>
      <c r="H171" s="125" t="s">
        <v>576</v>
      </c>
      <c r="I171" s="106" t="s">
        <v>28</v>
      </c>
      <c r="J171" s="130" t="s">
        <v>20</v>
      </c>
      <c r="K171" s="130" t="s">
        <v>21</v>
      </c>
      <c r="L171" s="130" t="s">
        <v>68</v>
      </c>
      <c r="M171" s="131" t="s">
        <v>23</v>
      </c>
      <c r="N171" s="132">
        <v>77</v>
      </c>
      <c r="O171" s="126"/>
      <c r="P171" s="133" t="s">
        <v>313</v>
      </c>
      <c r="Q171" s="119">
        <v>77</v>
      </c>
      <c r="R171" s="85" t="b">
        <f t="shared" si="2"/>
        <v>1</v>
      </c>
      <c r="S171" s="99"/>
    </row>
    <row r="172" s="85" customFormat="1" ht="14.4" spans="1:19">
      <c r="A172" s="122">
        <v>171</v>
      </c>
      <c r="B172" s="123" t="s">
        <v>577</v>
      </c>
      <c r="C172" s="106" t="s">
        <v>578</v>
      </c>
      <c r="D172" s="128">
        <v>7</v>
      </c>
      <c r="E172" s="123">
        <v>26023</v>
      </c>
      <c r="F172" s="126"/>
      <c r="G172" s="109"/>
      <c r="H172" s="125" t="s">
        <v>579</v>
      </c>
      <c r="I172" s="106" t="s">
        <v>28</v>
      </c>
      <c r="J172" s="130" t="s">
        <v>20</v>
      </c>
      <c r="K172" s="130" t="s">
        <v>21</v>
      </c>
      <c r="L172" s="130" t="s">
        <v>44</v>
      </c>
      <c r="M172" s="131" t="s">
        <v>23</v>
      </c>
      <c r="N172" s="132">
        <v>75</v>
      </c>
      <c r="O172" s="126"/>
      <c r="P172" s="133" t="s">
        <v>313</v>
      </c>
      <c r="Q172" s="119">
        <v>75</v>
      </c>
      <c r="R172" s="85" t="b">
        <f t="shared" si="2"/>
        <v>1</v>
      </c>
      <c r="S172" s="99"/>
    </row>
    <row r="173" s="85" customFormat="1" ht="14.4" spans="1:19">
      <c r="A173" s="122">
        <v>172</v>
      </c>
      <c r="B173" s="123" t="s">
        <v>580</v>
      </c>
      <c r="C173" s="106" t="s">
        <v>581</v>
      </c>
      <c r="D173" s="128">
        <v>8</v>
      </c>
      <c r="E173" s="123">
        <v>26023</v>
      </c>
      <c r="F173" s="126"/>
      <c r="G173" s="109"/>
      <c r="H173" s="125" t="s">
        <v>582</v>
      </c>
      <c r="I173" s="106" t="s">
        <v>28</v>
      </c>
      <c r="J173" s="130" t="s">
        <v>20</v>
      </c>
      <c r="K173" s="130" t="s">
        <v>21</v>
      </c>
      <c r="L173" s="130" t="s">
        <v>44</v>
      </c>
      <c r="M173" s="131" t="s">
        <v>23</v>
      </c>
      <c r="N173" s="132">
        <v>75</v>
      </c>
      <c r="O173" s="126"/>
      <c r="P173" s="133" t="s">
        <v>313</v>
      </c>
      <c r="Q173" s="119">
        <v>75</v>
      </c>
      <c r="R173" s="85" t="b">
        <f t="shared" si="2"/>
        <v>1</v>
      </c>
      <c r="S173" s="99"/>
    </row>
    <row r="174" s="85" customFormat="1" ht="14.4" spans="1:19">
      <c r="A174" s="122">
        <v>173</v>
      </c>
      <c r="B174" s="123" t="s">
        <v>583</v>
      </c>
      <c r="C174" s="106" t="s">
        <v>584</v>
      </c>
      <c r="D174" s="128">
        <v>9</v>
      </c>
      <c r="E174" s="123">
        <v>26023</v>
      </c>
      <c r="F174" s="126"/>
      <c r="G174" s="109"/>
      <c r="H174" s="125" t="s">
        <v>585</v>
      </c>
      <c r="I174" s="106" t="s">
        <v>28</v>
      </c>
      <c r="J174" s="130" t="s">
        <v>51</v>
      </c>
      <c r="K174" s="130" t="s">
        <v>21</v>
      </c>
      <c r="L174" s="130" t="s">
        <v>101</v>
      </c>
      <c r="M174" s="131" t="s">
        <v>23</v>
      </c>
      <c r="N174" s="132">
        <v>75</v>
      </c>
      <c r="O174" s="126"/>
      <c r="P174" s="133" t="s">
        <v>313</v>
      </c>
      <c r="Q174" s="119">
        <v>75</v>
      </c>
      <c r="R174" s="85" t="b">
        <f t="shared" si="2"/>
        <v>1</v>
      </c>
      <c r="S174" s="99"/>
    </row>
    <row r="175" s="85" customFormat="1" ht="14.4" spans="1:19">
      <c r="A175" s="122">
        <v>174</v>
      </c>
      <c r="B175" s="123" t="s">
        <v>586</v>
      </c>
      <c r="C175" s="106" t="s">
        <v>587</v>
      </c>
      <c r="D175" s="128">
        <v>10</v>
      </c>
      <c r="E175" s="123">
        <v>26023</v>
      </c>
      <c r="F175" s="126"/>
      <c r="G175" s="109"/>
      <c r="H175" s="123" t="s">
        <v>588</v>
      </c>
      <c r="I175" s="106" t="s">
        <v>28</v>
      </c>
      <c r="J175" s="130" t="s">
        <v>20</v>
      </c>
      <c r="K175" s="130" t="s">
        <v>21</v>
      </c>
      <c r="L175" s="130" t="s">
        <v>589</v>
      </c>
      <c r="M175" s="130"/>
      <c r="N175" s="132">
        <v>72</v>
      </c>
      <c r="O175" s="126"/>
      <c r="P175" s="119"/>
      <c r="Q175" s="119">
        <v>72</v>
      </c>
      <c r="R175" s="85" t="b">
        <f t="shared" si="2"/>
        <v>1</v>
      </c>
      <c r="S175" s="99"/>
    </row>
    <row r="176" s="85" customFormat="1" ht="14.4" spans="1:19">
      <c r="A176" s="122">
        <v>175</v>
      </c>
      <c r="B176" s="123" t="s">
        <v>590</v>
      </c>
      <c r="C176" s="106" t="s">
        <v>591</v>
      </c>
      <c r="D176" s="128">
        <v>11</v>
      </c>
      <c r="E176" s="123">
        <v>26023</v>
      </c>
      <c r="F176" s="126"/>
      <c r="G176" s="109"/>
      <c r="H176" s="123" t="s">
        <v>592</v>
      </c>
      <c r="I176" s="106" t="s">
        <v>28</v>
      </c>
      <c r="J176" s="130" t="s">
        <v>20</v>
      </c>
      <c r="K176" s="130" t="s">
        <v>21</v>
      </c>
      <c r="L176" s="130" t="s">
        <v>44</v>
      </c>
      <c r="M176" s="130"/>
      <c r="N176" s="132">
        <v>72</v>
      </c>
      <c r="O176" s="126"/>
      <c r="P176" s="119"/>
      <c r="Q176" s="119">
        <v>72</v>
      </c>
      <c r="R176" s="85" t="b">
        <f t="shared" si="2"/>
        <v>1</v>
      </c>
      <c r="S176" s="99"/>
    </row>
    <row r="177" s="85" customFormat="1" ht="14.4" spans="1:19">
      <c r="A177" s="122">
        <v>176</v>
      </c>
      <c r="B177" s="123" t="s">
        <v>593</v>
      </c>
      <c r="C177" s="106" t="s">
        <v>594</v>
      </c>
      <c r="D177" s="128">
        <v>12</v>
      </c>
      <c r="E177" s="123">
        <v>26023</v>
      </c>
      <c r="F177" s="126"/>
      <c r="G177" s="109"/>
      <c r="H177" s="123" t="s">
        <v>595</v>
      </c>
      <c r="I177" s="106" t="s">
        <v>28</v>
      </c>
      <c r="J177" s="130" t="s">
        <v>20</v>
      </c>
      <c r="K177" s="130" t="s">
        <v>21</v>
      </c>
      <c r="L177" s="130" t="s">
        <v>44</v>
      </c>
      <c r="M177" s="130"/>
      <c r="N177" s="132">
        <v>71</v>
      </c>
      <c r="O177" s="126"/>
      <c r="P177" s="119"/>
      <c r="Q177" s="119">
        <v>71</v>
      </c>
      <c r="R177" s="85" t="b">
        <f t="shared" si="2"/>
        <v>1</v>
      </c>
      <c r="S177" s="99"/>
    </row>
    <row r="178" s="85" customFormat="1" ht="14.4" spans="1:19">
      <c r="A178" s="122">
        <v>177</v>
      </c>
      <c r="B178" s="123" t="s">
        <v>596</v>
      </c>
      <c r="C178" s="106" t="s">
        <v>597</v>
      </c>
      <c r="D178" s="128">
        <v>13</v>
      </c>
      <c r="E178" s="123">
        <v>26023</v>
      </c>
      <c r="F178" s="126"/>
      <c r="G178" s="109"/>
      <c r="H178" s="123" t="s">
        <v>598</v>
      </c>
      <c r="I178" s="106" t="s">
        <v>28</v>
      </c>
      <c r="J178" s="130" t="s">
        <v>20</v>
      </c>
      <c r="K178" s="130" t="s">
        <v>21</v>
      </c>
      <c r="L178" s="130" t="s">
        <v>44</v>
      </c>
      <c r="M178" s="130"/>
      <c r="N178" s="132">
        <v>70</v>
      </c>
      <c r="O178" s="126"/>
      <c r="P178" s="119"/>
      <c r="Q178" s="119">
        <v>70</v>
      </c>
      <c r="R178" s="85" t="b">
        <f t="shared" si="2"/>
        <v>1</v>
      </c>
      <c r="S178" s="99"/>
    </row>
    <row r="179" s="85" customFormat="1" ht="14.4" spans="1:19">
      <c r="A179" s="122">
        <v>178</v>
      </c>
      <c r="B179" s="123" t="s">
        <v>599</v>
      </c>
      <c r="C179" s="106" t="s">
        <v>600</v>
      </c>
      <c r="D179" s="128">
        <v>14</v>
      </c>
      <c r="E179" s="123">
        <v>26023</v>
      </c>
      <c r="F179" s="126"/>
      <c r="G179" s="109"/>
      <c r="H179" s="123" t="s">
        <v>601</v>
      </c>
      <c r="I179" s="106" t="s">
        <v>28</v>
      </c>
      <c r="J179" s="130" t="s">
        <v>20</v>
      </c>
      <c r="K179" s="130" t="s">
        <v>21</v>
      </c>
      <c r="L179" s="130" t="s">
        <v>147</v>
      </c>
      <c r="M179" s="130"/>
      <c r="N179" s="132">
        <v>68</v>
      </c>
      <c r="O179" s="126"/>
      <c r="P179" s="119"/>
      <c r="Q179" s="119">
        <v>68</v>
      </c>
      <c r="R179" s="85" t="b">
        <f t="shared" si="2"/>
        <v>1</v>
      </c>
      <c r="S179" s="99"/>
    </row>
    <row r="180" s="85" customFormat="1" ht="14.4" spans="1:19">
      <c r="A180" s="122">
        <v>179</v>
      </c>
      <c r="B180" s="123" t="s">
        <v>602</v>
      </c>
      <c r="C180" s="106" t="s">
        <v>603</v>
      </c>
      <c r="D180" s="128">
        <v>15</v>
      </c>
      <c r="E180" s="123">
        <v>26023</v>
      </c>
      <c r="F180" s="126"/>
      <c r="G180" s="109"/>
      <c r="H180" s="123" t="s">
        <v>604</v>
      </c>
      <c r="I180" s="106" t="s">
        <v>28</v>
      </c>
      <c r="J180" s="130" t="s">
        <v>20</v>
      </c>
      <c r="K180" s="130" t="s">
        <v>21</v>
      </c>
      <c r="L180" s="130" t="s">
        <v>44</v>
      </c>
      <c r="M180" s="130"/>
      <c r="N180" s="132">
        <v>63</v>
      </c>
      <c r="O180" s="126"/>
      <c r="P180" s="119"/>
      <c r="Q180" s="119">
        <v>63</v>
      </c>
      <c r="R180" s="85" t="b">
        <f t="shared" si="2"/>
        <v>1</v>
      </c>
      <c r="S180" s="99"/>
    </row>
    <row r="181" s="85" customFormat="1" ht="14.4" spans="1:19">
      <c r="A181" s="122">
        <v>180</v>
      </c>
      <c r="B181" s="123" t="s">
        <v>605</v>
      </c>
      <c r="C181" s="106" t="s">
        <v>606</v>
      </c>
      <c r="D181" s="128">
        <v>16</v>
      </c>
      <c r="E181" s="123">
        <v>26023</v>
      </c>
      <c r="F181" s="137"/>
      <c r="G181" s="138"/>
      <c r="H181" s="123" t="s">
        <v>607</v>
      </c>
      <c r="I181" s="106" t="s">
        <v>28</v>
      </c>
      <c r="J181" s="130" t="s">
        <v>20</v>
      </c>
      <c r="K181" s="130" t="s">
        <v>21</v>
      </c>
      <c r="L181" s="130" t="s">
        <v>44</v>
      </c>
      <c r="M181" s="130"/>
      <c r="N181" s="134" t="s">
        <v>179</v>
      </c>
      <c r="O181" s="137"/>
      <c r="P181" s="119"/>
      <c r="Q181" s="119" t="s">
        <v>179</v>
      </c>
      <c r="R181" s="85" t="b">
        <f t="shared" si="2"/>
        <v>1</v>
      </c>
      <c r="S181" s="99"/>
    </row>
    <row r="182" s="85" customFormat="1" ht="14.4" spans="1:19">
      <c r="A182" s="122">
        <v>181</v>
      </c>
      <c r="B182" s="123" t="s">
        <v>608</v>
      </c>
      <c r="C182" s="106" t="s">
        <v>609</v>
      </c>
      <c r="D182" s="128">
        <v>1</v>
      </c>
      <c r="E182" s="123">
        <v>26025</v>
      </c>
      <c r="F182" s="126" t="s">
        <v>610</v>
      </c>
      <c r="G182" s="109">
        <v>3</v>
      </c>
      <c r="H182" s="125" t="s">
        <v>611</v>
      </c>
      <c r="I182" s="106" t="s">
        <v>19</v>
      </c>
      <c r="J182" s="130" t="s">
        <v>20</v>
      </c>
      <c r="K182" s="130" t="s">
        <v>21</v>
      </c>
      <c r="L182" s="130" t="s">
        <v>44</v>
      </c>
      <c r="M182" s="131" t="s">
        <v>23</v>
      </c>
      <c r="N182" s="132">
        <v>81</v>
      </c>
      <c r="O182" s="126"/>
      <c r="P182" s="133" t="s">
        <v>313</v>
      </c>
      <c r="Q182" s="119">
        <v>81</v>
      </c>
      <c r="R182" s="85" t="b">
        <f t="shared" si="2"/>
        <v>1</v>
      </c>
      <c r="S182" s="99"/>
    </row>
    <row r="183" s="85" customFormat="1" ht="14.4" spans="1:19">
      <c r="A183" s="122">
        <v>182</v>
      </c>
      <c r="B183" s="123" t="s">
        <v>612</v>
      </c>
      <c r="C183" s="106" t="s">
        <v>613</v>
      </c>
      <c r="D183" s="128">
        <v>2</v>
      </c>
      <c r="E183" s="123">
        <v>26025</v>
      </c>
      <c r="F183" s="126"/>
      <c r="G183" s="109"/>
      <c r="H183" s="125" t="s">
        <v>614</v>
      </c>
      <c r="I183" s="106" t="s">
        <v>19</v>
      </c>
      <c r="J183" s="130" t="s">
        <v>20</v>
      </c>
      <c r="K183" s="130" t="s">
        <v>21</v>
      </c>
      <c r="L183" s="130" t="s">
        <v>44</v>
      </c>
      <c r="M183" s="131" t="s">
        <v>23</v>
      </c>
      <c r="N183" s="132">
        <v>78</v>
      </c>
      <c r="O183" s="126"/>
      <c r="P183" s="133" t="s">
        <v>313</v>
      </c>
      <c r="Q183" s="119">
        <v>78</v>
      </c>
      <c r="R183" s="85" t="b">
        <f t="shared" si="2"/>
        <v>1</v>
      </c>
      <c r="S183" s="99"/>
    </row>
    <row r="184" s="85" customFormat="1" ht="14.4" spans="1:19">
      <c r="A184" s="122">
        <v>183</v>
      </c>
      <c r="B184" s="123" t="s">
        <v>615</v>
      </c>
      <c r="C184" s="106" t="s">
        <v>616</v>
      </c>
      <c r="D184" s="128">
        <v>3</v>
      </c>
      <c r="E184" s="123">
        <v>26025</v>
      </c>
      <c r="F184" s="126"/>
      <c r="G184" s="109"/>
      <c r="H184" s="125" t="s">
        <v>617</v>
      </c>
      <c r="I184" s="106" t="s">
        <v>19</v>
      </c>
      <c r="J184" s="130" t="s">
        <v>20</v>
      </c>
      <c r="K184" s="130" t="s">
        <v>21</v>
      </c>
      <c r="L184" s="130" t="s">
        <v>52</v>
      </c>
      <c r="M184" s="131" t="s">
        <v>23</v>
      </c>
      <c r="N184" s="132">
        <v>77</v>
      </c>
      <c r="O184" s="126"/>
      <c r="P184" s="133" t="s">
        <v>313</v>
      </c>
      <c r="Q184" s="119">
        <v>77</v>
      </c>
      <c r="R184" s="85" t="b">
        <f t="shared" si="2"/>
        <v>1</v>
      </c>
      <c r="S184" s="99"/>
    </row>
    <row r="185" s="85" customFormat="1" ht="14.4" spans="1:19">
      <c r="A185" s="122">
        <v>184</v>
      </c>
      <c r="B185" s="123" t="s">
        <v>618</v>
      </c>
      <c r="C185" s="106" t="s">
        <v>619</v>
      </c>
      <c r="D185" s="128">
        <v>4</v>
      </c>
      <c r="E185" s="123">
        <v>26025</v>
      </c>
      <c r="F185" s="126"/>
      <c r="G185" s="109"/>
      <c r="H185" s="125" t="s">
        <v>620</v>
      </c>
      <c r="I185" s="106" t="s">
        <v>19</v>
      </c>
      <c r="J185" s="130" t="s">
        <v>20</v>
      </c>
      <c r="K185" s="130" t="s">
        <v>21</v>
      </c>
      <c r="L185" s="130" t="s">
        <v>502</v>
      </c>
      <c r="M185" s="131" t="s">
        <v>23</v>
      </c>
      <c r="N185" s="132">
        <v>76</v>
      </c>
      <c r="O185" s="126"/>
      <c r="P185" s="133" t="s">
        <v>313</v>
      </c>
      <c r="Q185" s="119">
        <v>76</v>
      </c>
      <c r="R185" s="85" t="b">
        <f t="shared" si="2"/>
        <v>1</v>
      </c>
      <c r="S185" s="99"/>
    </row>
    <row r="186" s="85" customFormat="1" ht="14.4" spans="1:19">
      <c r="A186" s="122">
        <v>185</v>
      </c>
      <c r="B186" s="123" t="s">
        <v>621</v>
      </c>
      <c r="C186" s="106" t="s">
        <v>622</v>
      </c>
      <c r="D186" s="128">
        <v>5</v>
      </c>
      <c r="E186" s="123">
        <v>26025</v>
      </c>
      <c r="F186" s="126"/>
      <c r="G186" s="109"/>
      <c r="H186" s="125" t="s">
        <v>623</v>
      </c>
      <c r="I186" s="106" t="s">
        <v>19</v>
      </c>
      <c r="J186" s="130" t="s">
        <v>20</v>
      </c>
      <c r="K186" s="130" t="s">
        <v>21</v>
      </c>
      <c r="L186" s="130" t="s">
        <v>44</v>
      </c>
      <c r="M186" s="131" t="s">
        <v>23</v>
      </c>
      <c r="N186" s="132">
        <v>75</v>
      </c>
      <c r="O186" s="126"/>
      <c r="P186" s="133" t="s">
        <v>313</v>
      </c>
      <c r="Q186" s="119">
        <v>75</v>
      </c>
      <c r="R186" s="85" t="b">
        <f t="shared" si="2"/>
        <v>1</v>
      </c>
      <c r="S186" s="99"/>
    </row>
    <row r="187" s="85" customFormat="1" ht="14.4" spans="1:19">
      <c r="A187" s="122">
        <v>186</v>
      </c>
      <c r="B187" s="123" t="s">
        <v>624</v>
      </c>
      <c r="C187" s="106" t="s">
        <v>625</v>
      </c>
      <c r="D187" s="128">
        <v>6</v>
      </c>
      <c r="E187" s="123">
        <v>26025</v>
      </c>
      <c r="F187" s="126"/>
      <c r="G187" s="109"/>
      <c r="H187" s="125" t="s">
        <v>626</v>
      </c>
      <c r="I187" s="106" t="s">
        <v>19</v>
      </c>
      <c r="J187" s="130" t="s">
        <v>20</v>
      </c>
      <c r="K187" s="130" t="s">
        <v>21</v>
      </c>
      <c r="L187" s="130" t="s">
        <v>44</v>
      </c>
      <c r="M187" s="131" t="s">
        <v>23</v>
      </c>
      <c r="N187" s="132">
        <v>75</v>
      </c>
      <c r="O187" s="126"/>
      <c r="P187" s="133" t="s">
        <v>313</v>
      </c>
      <c r="Q187" s="119">
        <v>75</v>
      </c>
      <c r="R187" s="85" t="b">
        <f t="shared" si="2"/>
        <v>1</v>
      </c>
      <c r="S187" s="99"/>
    </row>
    <row r="188" s="85" customFormat="1" ht="14.4" spans="1:19">
      <c r="A188" s="122">
        <v>187</v>
      </c>
      <c r="B188" s="123" t="s">
        <v>627</v>
      </c>
      <c r="C188" s="106" t="s">
        <v>628</v>
      </c>
      <c r="D188" s="128">
        <v>7</v>
      </c>
      <c r="E188" s="123">
        <v>26025</v>
      </c>
      <c r="F188" s="126"/>
      <c r="G188" s="109"/>
      <c r="H188" s="125" t="s">
        <v>629</v>
      </c>
      <c r="I188" s="106" t="s">
        <v>28</v>
      </c>
      <c r="J188" s="130" t="s">
        <v>20</v>
      </c>
      <c r="K188" s="130" t="s">
        <v>21</v>
      </c>
      <c r="L188" s="130" t="s">
        <v>33</v>
      </c>
      <c r="M188" s="131" t="s">
        <v>23</v>
      </c>
      <c r="N188" s="132">
        <v>74</v>
      </c>
      <c r="O188" s="126"/>
      <c r="P188" s="133" t="s">
        <v>313</v>
      </c>
      <c r="Q188" s="119">
        <v>74</v>
      </c>
      <c r="R188" s="85" t="b">
        <f t="shared" si="2"/>
        <v>1</v>
      </c>
      <c r="S188" s="99"/>
    </row>
    <row r="189" s="85" customFormat="1" ht="14.4" spans="1:19">
      <c r="A189" s="122">
        <v>188</v>
      </c>
      <c r="B189" s="123" t="s">
        <v>630</v>
      </c>
      <c r="C189" s="106" t="s">
        <v>631</v>
      </c>
      <c r="D189" s="128">
        <v>8</v>
      </c>
      <c r="E189" s="123">
        <v>26025</v>
      </c>
      <c r="F189" s="126"/>
      <c r="G189" s="109"/>
      <c r="H189" s="125" t="s">
        <v>632</v>
      </c>
      <c r="I189" s="106" t="s">
        <v>19</v>
      </c>
      <c r="J189" s="130" t="s">
        <v>20</v>
      </c>
      <c r="K189" s="130" t="s">
        <v>21</v>
      </c>
      <c r="L189" s="130" t="s">
        <v>68</v>
      </c>
      <c r="M189" s="131" t="s">
        <v>23</v>
      </c>
      <c r="N189" s="132">
        <v>74</v>
      </c>
      <c r="O189" s="126"/>
      <c r="P189" s="133" t="s">
        <v>313</v>
      </c>
      <c r="Q189" s="119">
        <v>74</v>
      </c>
      <c r="R189" s="85" t="b">
        <f t="shared" si="2"/>
        <v>1</v>
      </c>
      <c r="S189" s="99"/>
    </row>
    <row r="190" s="85" customFormat="1" ht="14.4" spans="1:19">
      <c r="A190" s="122">
        <v>189</v>
      </c>
      <c r="B190" s="123" t="s">
        <v>633</v>
      </c>
      <c r="C190" s="106" t="s">
        <v>634</v>
      </c>
      <c r="D190" s="128">
        <v>9</v>
      </c>
      <c r="E190" s="123">
        <v>26025</v>
      </c>
      <c r="F190" s="126"/>
      <c r="G190" s="109"/>
      <c r="H190" s="125" t="s">
        <v>635</v>
      </c>
      <c r="I190" s="106" t="s">
        <v>19</v>
      </c>
      <c r="J190" s="130" t="s">
        <v>20</v>
      </c>
      <c r="K190" s="130" t="s">
        <v>21</v>
      </c>
      <c r="L190" s="130" t="s">
        <v>33</v>
      </c>
      <c r="M190" s="131" t="s">
        <v>23</v>
      </c>
      <c r="N190" s="132">
        <v>73</v>
      </c>
      <c r="O190" s="126"/>
      <c r="P190" s="133" t="s">
        <v>313</v>
      </c>
      <c r="Q190" s="119">
        <v>73</v>
      </c>
      <c r="R190" s="85" t="b">
        <f t="shared" si="2"/>
        <v>1</v>
      </c>
      <c r="S190" s="99"/>
    </row>
    <row r="191" s="85" customFormat="1" ht="14.4" spans="1:19">
      <c r="A191" s="122">
        <v>190</v>
      </c>
      <c r="B191" s="123" t="s">
        <v>636</v>
      </c>
      <c r="C191" s="106" t="s">
        <v>637</v>
      </c>
      <c r="D191" s="128">
        <v>10</v>
      </c>
      <c r="E191" s="123">
        <v>26025</v>
      </c>
      <c r="F191" s="126"/>
      <c r="G191" s="109"/>
      <c r="H191" s="123" t="s">
        <v>638</v>
      </c>
      <c r="I191" s="106" t="s">
        <v>19</v>
      </c>
      <c r="J191" s="130" t="s">
        <v>20</v>
      </c>
      <c r="K191" s="139" t="s">
        <v>21</v>
      </c>
      <c r="L191" s="135" t="s">
        <v>443</v>
      </c>
      <c r="M191" s="135"/>
      <c r="N191" s="132">
        <v>72</v>
      </c>
      <c r="O191" s="126"/>
      <c r="P191" s="119"/>
      <c r="Q191" s="119">
        <v>72</v>
      </c>
      <c r="R191" s="85" t="b">
        <f t="shared" si="2"/>
        <v>1</v>
      </c>
      <c r="S191" s="99"/>
    </row>
    <row r="192" s="85" customFormat="1" ht="14.4" spans="1:19">
      <c r="A192" s="122">
        <v>191</v>
      </c>
      <c r="B192" s="123" t="s">
        <v>639</v>
      </c>
      <c r="C192" s="106" t="s">
        <v>640</v>
      </c>
      <c r="D192" s="128">
        <v>11</v>
      </c>
      <c r="E192" s="123">
        <v>26025</v>
      </c>
      <c r="F192" s="126"/>
      <c r="G192" s="109"/>
      <c r="H192" s="123" t="s">
        <v>641</v>
      </c>
      <c r="I192" s="106" t="s">
        <v>19</v>
      </c>
      <c r="J192" s="130" t="s">
        <v>20</v>
      </c>
      <c r="K192" s="130" t="s">
        <v>21</v>
      </c>
      <c r="L192" s="130" t="s">
        <v>44</v>
      </c>
      <c r="M192" s="130"/>
      <c r="N192" s="132">
        <v>71</v>
      </c>
      <c r="O192" s="126"/>
      <c r="P192" s="119"/>
      <c r="Q192" s="119">
        <v>71</v>
      </c>
      <c r="R192" s="85" t="b">
        <f t="shared" si="2"/>
        <v>1</v>
      </c>
      <c r="S192" s="99"/>
    </row>
    <row r="193" s="85" customFormat="1" ht="14.4" spans="1:19">
      <c r="A193" s="122">
        <v>192</v>
      </c>
      <c r="B193" s="123" t="s">
        <v>642</v>
      </c>
      <c r="C193" s="106" t="s">
        <v>643</v>
      </c>
      <c r="D193" s="128">
        <v>12</v>
      </c>
      <c r="E193" s="123">
        <v>26025</v>
      </c>
      <c r="F193" s="126"/>
      <c r="G193" s="109"/>
      <c r="H193" s="123" t="s">
        <v>644</v>
      </c>
      <c r="I193" s="106" t="s">
        <v>19</v>
      </c>
      <c r="J193" s="130" t="s">
        <v>20</v>
      </c>
      <c r="K193" s="130" t="s">
        <v>21</v>
      </c>
      <c r="L193" s="130" t="s">
        <v>44</v>
      </c>
      <c r="M193" s="130"/>
      <c r="N193" s="132">
        <v>68</v>
      </c>
      <c r="O193" s="126"/>
      <c r="P193" s="119"/>
      <c r="Q193" s="119">
        <v>68</v>
      </c>
      <c r="R193" s="85" t="b">
        <f t="shared" si="2"/>
        <v>1</v>
      </c>
      <c r="S193" s="99"/>
    </row>
    <row r="194" s="85" customFormat="1" ht="14.4" spans="1:19">
      <c r="A194" s="122">
        <v>193</v>
      </c>
      <c r="B194" s="123" t="s">
        <v>645</v>
      </c>
      <c r="C194" s="106" t="s">
        <v>646</v>
      </c>
      <c r="D194" s="128">
        <v>13</v>
      </c>
      <c r="E194" s="123">
        <v>26025</v>
      </c>
      <c r="F194" s="126"/>
      <c r="G194" s="109"/>
      <c r="H194" s="123" t="s">
        <v>647</v>
      </c>
      <c r="I194" s="106" t="s">
        <v>28</v>
      </c>
      <c r="J194" s="130" t="s">
        <v>20</v>
      </c>
      <c r="K194" s="139" t="s">
        <v>21</v>
      </c>
      <c r="L194" s="130" t="s">
        <v>44</v>
      </c>
      <c r="M194" s="130"/>
      <c r="N194" s="132">
        <v>68</v>
      </c>
      <c r="O194" s="126"/>
      <c r="P194" s="119"/>
      <c r="Q194" s="119">
        <v>68</v>
      </c>
      <c r="R194" s="85" t="b">
        <f t="shared" si="2"/>
        <v>1</v>
      </c>
      <c r="S194" s="99"/>
    </row>
    <row r="195" s="85" customFormat="1" ht="14.4" spans="1:19">
      <c r="A195" s="122">
        <v>194</v>
      </c>
      <c r="B195" s="123" t="s">
        <v>648</v>
      </c>
      <c r="C195" s="106" t="s">
        <v>649</v>
      </c>
      <c r="D195" s="128">
        <v>14</v>
      </c>
      <c r="E195" s="123">
        <v>26025</v>
      </c>
      <c r="F195" s="126"/>
      <c r="G195" s="109"/>
      <c r="H195" s="123" t="s">
        <v>650</v>
      </c>
      <c r="I195" s="106" t="s">
        <v>28</v>
      </c>
      <c r="J195" s="130" t="s">
        <v>20</v>
      </c>
      <c r="K195" s="130" t="s">
        <v>21</v>
      </c>
      <c r="L195" s="130" t="s">
        <v>651</v>
      </c>
      <c r="M195" s="130"/>
      <c r="N195" s="132">
        <v>67</v>
      </c>
      <c r="O195" s="126"/>
      <c r="P195" s="119"/>
      <c r="Q195" s="119">
        <v>67</v>
      </c>
      <c r="R195" s="85" t="b">
        <f t="shared" ref="R195:R258" si="3">IFERROR(N:N=Q:Q,0)</f>
        <v>1</v>
      </c>
      <c r="S195" s="99"/>
    </row>
    <row r="196" s="85" customFormat="1" ht="14.4" spans="1:19">
      <c r="A196" s="122">
        <v>195</v>
      </c>
      <c r="B196" s="123" t="s">
        <v>652</v>
      </c>
      <c r="C196" s="106" t="s">
        <v>653</v>
      </c>
      <c r="D196" s="128">
        <v>15</v>
      </c>
      <c r="E196" s="123">
        <v>26025</v>
      </c>
      <c r="F196" s="126"/>
      <c r="G196" s="109"/>
      <c r="H196" s="123" t="s">
        <v>654</v>
      </c>
      <c r="I196" s="106" t="s">
        <v>19</v>
      </c>
      <c r="J196" s="130" t="s">
        <v>20</v>
      </c>
      <c r="K196" s="130" t="s">
        <v>21</v>
      </c>
      <c r="L196" s="130" t="s">
        <v>44</v>
      </c>
      <c r="M196" s="130"/>
      <c r="N196" s="132">
        <v>67</v>
      </c>
      <c r="O196" s="126"/>
      <c r="P196" s="119"/>
      <c r="Q196" s="119">
        <v>67</v>
      </c>
      <c r="R196" s="85" t="b">
        <f t="shared" si="3"/>
        <v>1</v>
      </c>
      <c r="S196" s="99"/>
    </row>
    <row r="197" s="85" customFormat="1" ht="14.4" spans="1:19">
      <c r="A197" s="122">
        <v>196</v>
      </c>
      <c r="B197" s="123" t="s">
        <v>655</v>
      </c>
      <c r="C197" s="106" t="s">
        <v>656</v>
      </c>
      <c r="D197" s="128">
        <v>16</v>
      </c>
      <c r="E197" s="123">
        <v>26025</v>
      </c>
      <c r="F197" s="126"/>
      <c r="G197" s="109"/>
      <c r="H197" s="123" t="s">
        <v>657</v>
      </c>
      <c r="I197" s="106" t="s">
        <v>19</v>
      </c>
      <c r="J197" s="130" t="s">
        <v>51</v>
      </c>
      <c r="K197" s="130" t="s">
        <v>21</v>
      </c>
      <c r="L197" s="130" t="s">
        <v>44</v>
      </c>
      <c r="M197" s="130"/>
      <c r="N197" s="132">
        <v>66</v>
      </c>
      <c r="O197" s="126"/>
      <c r="P197" s="119"/>
      <c r="Q197" s="119">
        <v>66</v>
      </c>
      <c r="R197" s="85" t="b">
        <f t="shared" si="3"/>
        <v>1</v>
      </c>
      <c r="S197" s="99"/>
    </row>
    <row r="198" s="85" customFormat="1" ht="14.4" spans="1:19">
      <c r="A198" s="122">
        <v>197</v>
      </c>
      <c r="B198" s="123" t="s">
        <v>658</v>
      </c>
      <c r="C198" s="106" t="s">
        <v>659</v>
      </c>
      <c r="D198" s="128">
        <v>17</v>
      </c>
      <c r="E198" s="123">
        <v>26025</v>
      </c>
      <c r="F198" s="126"/>
      <c r="G198" s="109"/>
      <c r="H198" s="123" t="s">
        <v>660</v>
      </c>
      <c r="I198" s="106" t="s">
        <v>19</v>
      </c>
      <c r="J198" s="130" t="s">
        <v>51</v>
      </c>
      <c r="K198" s="130" t="s">
        <v>21</v>
      </c>
      <c r="L198" s="130" t="s">
        <v>44</v>
      </c>
      <c r="M198" s="130"/>
      <c r="N198" s="132">
        <v>65</v>
      </c>
      <c r="O198" s="126"/>
      <c r="P198" s="119"/>
      <c r="Q198" s="119">
        <v>65</v>
      </c>
      <c r="R198" s="85" t="b">
        <f t="shared" si="3"/>
        <v>1</v>
      </c>
      <c r="S198" s="99"/>
    </row>
    <row r="199" s="85" customFormat="1" ht="14.4" spans="1:19">
      <c r="A199" s="122">
        <v>198</v>
      </c>
      <c r="B199" s="123" t="s">
        <v>661</v>
      </c>
      <c r="C199" s="106" t="s">
        <v>662</v>
      </c>
      <c r="D199" s="128">
        <v>18</v>
      </c>
      <c r="E199" s="123">
        <v>26025</v>
      </c>
      <c r="F199" s="126"/>
      <c r="G199" s="109"/>
      <c r="H199" s="123" t="s">
        <v>663</v>
      </c>
      <c r="I199" s="106" t="s">
        <v>19</v>
      </c>
      <c r="J199" s="130" t="s">
        <v>20</v>
      </c>
      <c r="K199" s="130" t="s">
        <v>21</v>
      </c>
      <c r="L199" s="130" t="s">
        <v>664</v>
      </c>
      <c r="M199" s="130"/>
      <c r="N199" s="132">
        <v>60</v>
      </c>
      <c r="O199" s="126"/>
      <c r="P199" s="119"/>
      <c r="Q199" s="119">
        <v>60</v>
      </c>
      <c r="R199" s="85" t="b">
        <f t="shared" si="3"/>
        <v>1</v>
      </c>
      <c r="S199" s="99"/>
    </row>
    <row r="200" s="85" customFormat="1" ht="14.4" spans="1:19">
      <c r="A200" s="122">
        <v>199</v>
      </c>
      <c r="B200" s="123" t="s">
        <v>665</v>
      </c>
      <c r="C200" s="106" t="s">
        <v>666</v>
      </c>
      <c r="D200" s="128">
        <v>19</v>
      </c>
      <c r="E200" s="123">
        <v>26025</v>
      </c>
      <c r="F200" s="137"/>
      <c r="G200" s="138"/>
      <c r="H200" s="123" t="s">
        <v>667</v>
      </c>
      <c r="I200" s="106" t="s">
        <v>19</v>
      </c>
      <c r="J200" s="130" t="s">
        <v>20</v>
      </c>
      <c r="K200" s="130" t="s">
        <v>21</v>
      </c>
      <c r="L200" s="130" t="s">
        <v>29</v>
      </c>
      <c r="M200" s="130"/>
      <c r="N200" s="134" t="s">
        <v>179</v>
      </c>
      <c r="O200" s="137"/>
      <c r="P200" s="119"/>
      <c r="Q200" s="119" t="s">
        <v>179</v>
      </c>
      <c r="R200" s="85" t="b">
        <f t="shared" si="3"/>
        <v>1</v>
      </c>
      <c r="S200" s="99"/>
    </row>
    <row r="201" s="85" customFormat="1" ht="14.4" spans="1:19">
      <c r="A201" s="122">
        <v>200</v>
      </c>
      <c r="B201" s="123" t="s">
        <v>668</v>
      </c>
      <c r="C201" s="106" t="s">
        <v>669</v>
      </c>
      <c r="D201" s="128">
        <v>1</v>
      </c>
      <c r="E201" s="123">
        <v>26026</v>
      </c>
      <c r="F201" s="124" t="s">
        <v>670</v>
      </c>
      <c r="G201" s="104">
        <v>2</v>
      </c>
      <c r="H201" s="125" t="s">
        <v>671</v>
      </c>
      <c r="I201" s="106" t="s">
        <v>19</v>
      </c>
      <c r="J201" s="130" t="s">
        <v>20</v>
      </c>
      <c r="K201" s="130" t="s">
        <v>21</v>
      </c>
      <c r="L201" s="130" t="s">
        <v>29</v>
      </c>
      <c r="M201" s="131" t="s">
        <v>23</v>
      </c>
      <c r="N201" s="132">
        <v>83</v>
      </c>
      <c r="O201" s="124"/>
      <c r="P201" s="133" t="s">
        <v>24</v>
      </c>
      <c r="Q201" s="119">
        <v>83</v>
      </c>
      <c r="R201" s="85" t="b">
        <f t="shared" si="3"/>
        <v>1</v>
      </c>
      <c r="S201" s="99"/>
    </row>
    <row r="202" s="85" customFormat="1" ht="14.4" spans="1:19">
      <c r="A202" s="122">
        <v>201</v>
      </c>
      <c r="B202" s="123" t="s">
        <v>672</v>
      </c>
      <c r="C202" s="106" t="s">
        <v>673</v>
      </c>
      <c r="D202" s="128">
        <v>2</v>
      </c>
      <c r="E202" s="123">
        <v>26026</v>
      </c>
      <c r="F202" s="126"/>
      <c r="G202" s="109"/>
      <c r="H202" s="125" t="s">
        <v>674</v>
      </c>
      <c r="I202" s="106" t="s">
        <v>19</v>
      </c>
      <c r="J202" s="130" t="s">
        <v>20</v>
      </c>
      <c r="K202" s="130" t="s">
        <v>21</v>
      </c>
      <c r="L202" s="130" t="s">
        <v>44</v>
      </c>
      <c r="M202" s="131" t="s">
        <v>23</v>
      </c>
      <c r="N202" s="132">
        <v>79</v>
      </c>
      <c r="O202" s="126"/>
      <c r="P202" s="133" t="s">
        <v>24</v>
      </c>
      <c r="Q202" s="119">
        <v>79</v>
      </c>
      <c r="R202" s="85" t="b">
        <f t="shared" si="3"/>
        <v>1</v>
      </c>
      <c r="S202" s="99"/>
    </row>
    <row r="203" s="85" customFormat="1" ht="14.4" spans="1:19">
      <c r="A203" s="122">
        <v>202</v>
      </c>
      <c r="B203" s="123" t="s">
        <v>675</v>
      </c>
      <c r="C203" s="106" t="s">
        <v>676</v>
      </c>
      <c r="D203" s="128">
        <v>3</v>
      </c>
      <c r="E203" s="123">
        <v>26026</v>
      </c>
      <c r="F203" s="126"/>
      <c r="G203" s="109"/>
      <c r="H203" s="125" t="s">
        <v>677</v>
      </c>
      <c r="I203" s="106" t="s">
        <v>19</v>
      </c>
      <c r="J203" s="130" t="s">
        <v>51</v>
      </c>
      <c r="K203" s="130" t="s">
        <v>21</v>
      </c>
      <c r="L203" s="130" t="s">
        <v>664</v>
      </c>
      <c r="M203" s="131" t="s">
        <v>23</v>
      </c>
      <c r="N203" s="132">
        <v>78</v>
      </c>
      <c r="O203" s="126"/>
      <c r="P203" s="133" t="s">
        <v>24</v>
      </c>
      <c r="Q203" s="119">
        <v>78</v>
      </c>
      <c r="R203" s="85" t="b">
        <f t="shared" si="3"/>
        <v>1</v>
      </c>
      <c r="S203" s="99"/>
    </row>
    <row r="204" s="85" customFormat="1" ht="14.4" spans="1:19">
      <c r="A204" s="122">
        <v>203</v>
      </c>
      <c r="B204" s="123" t="s">
        <v>678</v>
      </c>
      <c r="C204" s="106" t="s">
        <v>679</v>
      </c>
      <c r="D204" s="128">
        <v>4</v>
      </c>
      <c r="E204" s="123">
        <v>26026</v>
      </c>
      <c r="F204" s="126"/>
      <c r="G204" s="109"/>
      <c r="H204" s="125" t="s">
        <v>680</v>
      </c>
      <c r="I204" s="106" t="s">
        <v>19</v>
      </c>
      <c r="J204" s="130" t="s">
        <v>20</v>
      </c>
      <c r="K204" s="130" t="s">
        <v>21</v>
      </c>
      <c r="L204" s="130" t="s">
        <v>44</v>
      </c>
      <c r="M204" s="131" t="s">
        <v>23</v>
      </c>
      <c r="N204" s="132">
        <v>72</v>
      </c>
      <c r="O204" s="126"/>
      <c r="P204" s="133" t="s">
        <v>24</v>
      </c>
      <c r="Q204" s="119">
        <v>72</v>
      </c>
      <c r="R204" s="85" t="b">
        <f t="shared" si="3"/>
        <v>1</v>
      </c>
      <c r="S204" s="99"/>
    </row>
    <row r="205" s="85" customFormat="1" ht="14.4" spans="1:19">
      <c r="A205" s="122">
        <v>204</v>
      </c>
      <c r="B205" s="123" t="s">
        <v>681</v>
      </c>
      <c r="C205" s="106" t="s">
        <v>682</v>
      </c>
      <c r="D205" s="128">
        <v>5</v>
      </c>
      <c r="E205" s="123">
        <v>26026</v>
      </c>
      <c r="F205" s="126"/>
      <c r="G205" s="109"/>
      <c r="H205" s="125" t="s">
        <v>683</v>
      </c>
      <c r="I205" s="106" t="s">
        <v>19</v>
      </c>
      <c r="J205" s="130" t="s">
        <v>20</v>
      </c>
      <c r="K205" s="130" t="s">
        <v>21</v>
      </c>
      <c r="L205" s="130" t="s">
        <v>68</v>
      </c>
      <c r="M205" s="131" t="s">
        <v>23</v>
      </c>
      <c r="N205" s="132">
        <v>70</v>
      </c>
      <c r="O205" s="126"/>
      <c r="P205" s="133" t="s">
        <v>24</v>
      </c>
      <c r="Q205" s="119">
        <v>70</v>
      </c>
      <c r="R205" s="85" t="b">
        <f t="shared" si="3"/>
        <v>1</v>
      </c>
      <c r="S205" s="99"/>
    </row>
    <row r="206" s="85" customFormat="1" ht="14.4" spans="1:19">
      <c r="A206" s="122">
        <v>205</v>
      </c>
      <c r="B206" s="123" t="s">
        <v>684</v>
      </c>
      <c r="C206" s="106" t="s">
        <v>685</v>
      </c>
      <c r="D206" s="128">
        <v>6</v>
      </c>
      <c r="E206" s="123">
        <v>26026</v>
      </c>
      <c r="F206" s="126"/>
      <c r="G206" s="109"/>
      <c r="H206" s="125" t="s">
        <v>686</v>
      </c>
      <c r="I206" s="106" t="s">
        <v>19</v>
      </c>
      <c r="J206" s="130" t="s">
        <v>20</v>
      </c>
      <c r="K206" s="130" t="s">
        <v>21</v>
      </c>
      <c r="L206" s="130" t="s">
        <v>44</v>
      </c>
      <c r="M206" s="131" t="s">
        <v>23</v>
      </c>
      <c r="N206" s="132">
        <v>68</v>
      </c>
      <c r="O206" s="126"/>
      <c r="P206" s="133" t="s">
        <v>24</v>
      </c>
      <c r="Q206" s="119">
        <v>68</v>
      </c>
      <c r="R206" s="85" t="b">
        <f t="shared" si="3"/>
        <v>1</v>
      </c>
      <c r="S206" s="99"/>
    </row>
    <row r="207" s="85" customFormat="1" ht="14.4" spans="1:19">
      <c r="A207" s="122">
        <v>206</v>
      </c>
      <c r="B207" s="123" t="s">
        <v>687</v>
      </c>
      <c r="C207" s="106" t="s">
        <v>688</v>
      </c>
      <c r="D207" s="128">
        <v>7</v>
      </c>
      <c r="E207" s="123">
        <v>26026</v>
      </c>
      <c r="F207" s="126"/>
      <c r="G207" s="109"/>
      <c r="H207" s="123" t="s">
        <v>689</v>
      </c>
      <c r="I207" s="106" t="s">
        <v>19</v>
      </c>
      <c r="J207" s="130" t="s">
        <v>51</v>
      </c>
      <c r="K207" s="130" t="s">
        <v>21</v>
      </c>
      <c r="L207" s="130" t="s">
        <v>157</v>
      </c>
      <c r="M207" s="130"/>
      <c r="N207" s="132">
        <v>65</v>
      </c>
      <c r="O207" s="126"/>
      <c r="P207" s="119"/>
      <c r="Q207" s="119">
        <v>65</v>
      </c>
      <c r="R207" s="85" t="b">
        <f t="shared" si="3"/>
        <v>1</v>
      </c>
      <c r="S207" s="99"/>
    </row>
    <row r="208" s="85" customFormat="1" ht="14.4" spans="1:19">
      <c r="A208" s="122">
        <v>207</v>
      </c>
      <c r="B208" s="123" t="s">
        <v>690</v>
      </c>
      <c r="C208" s="106" t="s">
        <v>691</v>
      </c>
      <c r="D208" s="128">
        <v>8</v>
      </c>
      <c r="E208" s="123">
        <v>26026</v>
      </c>
      <c r="F208" s="127"/>
      <c r="G208" s="110"/>
      <c r="H208" s="123" t="s">
        <v>692</v>
      </c>
      <c r="I208" s="106" t="s">
        <v>19</v>
      </c>
      <c r="J208" s="130" t="s">
        <v>20</v>
      </c>
      <c r="K208" s="130" t="s">
        <v>21</v>
      </c>
      <c r="L208" s="130" t="s">
        <v>44</v>
      </c>
      <c r="M208" s="130"/>
      <c r="N208" s="134">
        <v>56</v>
      </c>
      <c r="O208" s="127"/>
      <c r="P208" s="119"/>
      <c r="Q208" s="119">
        <v>56</v>
      </c>
      <c r="R208" s="85" t="b">
        <f t="shared" si="3"/>
        <v>1</v>
      </c>
      <c r="S208" s="99"/>
    </row>
    <row r="209" s="85" customFormat="1" ht="14.4" spans="1:19">
      <c r="A209" s="122">
        <v>208</v>
      </c>
      <c r="B209" s="123" t="s">
        <v>693</v>
      </c>
      <c r="C209" s="106" t="s">
        <v>694</v>
      </c>
      <c r="D209" s="128">
        <v>1</v>
      </c>
      <c r="E209" s="123">
        <v>26030</v>
      </c>
      <c r="F209" s="124" t="s">
        <v>695</v>
      </c>
      <c r="G209" s="104">
        <v>1</v>
      </c>
      <c r="H209" s="125" t="s">
        <v>696</v>
      </c>
      <c r="I209" s="106" t="s">
        <v>19</v>
      </c>
      <c r="J209" s="130" t="s">
        <v>20</v>
      </c>
      <c r="K209" s="130" t="s">
        <v>21</v>
      </c>
      <c r="L209" s="130" t="s">
        <v>44</v>
      </c>
      <c r="M209" s="131" t="s">
        <v>23</v>
      </c>
      <c r="N209" s="132">
        <v>75</v>
      </c>
      <c r="O209" s="124"/>
      <c r="P209" s="133" t="s">
        <v>313</v>
      </c>
      <c r="Q209" s="119">
        <v>75</v>
      </c>
      <c r="R209" s="85" t="b">
        <f t="shared" si="3"/>
        <v>1</v>
      </c>
      <c r="S209" s="99"/>
    </row>
    <row r="210" s="85" customFormat="1" ht="14.4" spans="1:19">
      <c r="A210" s="122">
        <v>209</v>
      </c>
      <c r="B210" s="123" t="s">
        <v>697</v>
      </c>
      <c r="C210" s="106" t="s">
        <v>698</v>
      </c>
      <c r="D210" s="128">
        <v>2</v>
      </c>
      <c r="E210" s="123">
        <v>26030</v>
      </c>
      <c r="F210" s="126"/>
      <c r="G210" s="109"/>
      <c r="H210" s="125" t="s">
        <v>699</v>
      </c>
      <c r="I210" s="106" t="s">
        <v>19</v>
      </c>
      <c r="J210" s="130" t="s">
        <v>51</v>
      </c>
      <c r="K210" s="130" t="s">
        <v>21</v>
      </c>
      <c r="L210" s="130" t="s">
        <v>44</v>
      </c>
      <c r="M210" s="131" t="s">
        <v>23</v>
      </c>
      <c r="N210" s="132">
        <v>73</v>
      </c>
      <c r="O210" s="126"/>
      <c r="P210" s="133" t="s">
        <v>313</v>
      </c>
      <c r="Q210" s="119">
        <v>73</v>
      </c>
      <c r="R210" s="85" t="b">
        <f t="shared" si="3"/>
        <v>1</v>
      </c>
      <c r="S210" s="99"/>
    </row>
    <row r="211" s="85" customFormat="1" ht="14.4" spans="1:19">
      <c r="A211" s="122">
        <v>210</v>
      </c>
      <c r="B211" s="123" t="s">
        <v>700</v>
      </c>
      <c r="C211" s="106" t="s">
        <v>701</v>
      </c>
      <c r="D211" s="128">
        <v>3</v>
      </c>
      <c r="E211" s="123">
        <v>26030</v>
      </c>
      <c r="F211" s="126"/>
      <c r="G211" s="109"/>
      <c r="H211" s="125" t="s">
        <v>702</v>
      </c>
      <c r="I211" s="106" t="s">
        <v>19</v>
      </c>
      <c r="J211" s="130" t="s">
        <v>20</v>
      </c>
      <c r="K211" s="130" t="s">
        <v>21</v>
      </c>
      <c r="L211" s="130" t="s">
        <v>44</v>
      </c>
      <c r="M211" s="131" t="s">
        <v>23</v>
      </c>
      <c r="N211" s="132">
        <v>71</v>
      </c>
      <c r="O211" s="126"/>
      <c r="P211" s="133" t="s">
        <v>313</v>
      </c>
      <c r="Q211" s="119">
        <v>71</v>
      </c>
      <c r="R211" s="85" t="b">
        <f t="shared" si="3"/>
        <v>1</v>
      </c>
      <c r="S211" s="99"/>
    </row>
    <row r="212" s="85" customFormat="1" ht="14.4" spans="1:19">
      <c r="A212" s="122">
        <v>211</v>
      </c>
      <c r="B212" s="123" t="s">
        <v>703</v>
      </c>
      <c r="C212" s="106" t="s">
        <v>704</v>
      </c>
      <c r="D212" s="128">
        <v>4</v>
      </c>
      <c r="E212" s="123">
        <v>26030</v>
      </c>
      <c r="F212" s="127"/>
      <c r="G212" s="110"/>
      <c r="H212" s="123" t="s">
        <v>705</v>
      </c>
      <c r="I212" s="106" t="s">
        <v>19</v>
      </c>
      <c r="J212" s="130" t="s">
        <v>20</v>
      </c>
      <c r="K212" s="130" t="s">
        <v>21</v>
      </c>
      <c r="L212" s="130" t="s">
        <v>706</v>
      </c>
      <c r="M212" s="130"/>
      <c r="N212" s="132">
        <v>64</v>
      </c>
      <c r="O212" s="127"/>
      <c r="P212" s="119"/>
      <c r="Q212" s="119">
        <v>64</v>
      </c>
      <c r="R212" s="85" t="b">
        <f t="shared" si="3"/>
        <v>1</v>
      </c>
      <c r="S212" s="99"/>
    </row>
    <row r="213" s="85" customFormat="1" ht="14.4" spans="1:19">
      <c r="A213" s="122">
        <v>212</v>
      </c>
      <c r="B213" s="123" t="s">
        <v>707</v>
      </c>
      <c r="C213" s="106" t="s">
        <v>708</v>
      </c>
      <c r="D213" s="128">
        <v>1</v>
      </c>
      <c r="E213" s="123">
        <v>26032</v>
      </c>
      <c r="F213" s="124" t="s">
        <v>709</v>
      </c>
      <c r="G213" s="104">
        <v>1</v>
      </c>
      <c r="H213" s="125" t="s">
        <v>710</v>
      </c>
      <c r="I213" s="106" t="s">
        <v>19</v>
      </c>
      <c r="J213" s="130" t="s">
        <v>51</v>
      </c>
      <c r="K213" s="130" t="s">
        <v>21</v>
      </c>
      <c r="L213" s="130" t="s">
        <v>33</v>
      </c>
      <c r="M213" s="131" t="s">
        <v>23</v>
      </c>
      <c r="N213" s="132">
        <v>79</v>
      </c>
      <c r="O213" s="124"/>
      <c r="P213" s="133" t="s">
        <v>313</v>
      </c>
      <c r="Q213" s="119">
        <v>79</v>
      </c>
      <c r="R213" s="85" t="b">
        <f t="shared" si="3"/>
        <v>1</v>
      </c>
      <c r="S213" s="99"/>
    </row>
    <row r="214" s="85" customFormat="1" ht="14.4" spans="1:19">
      <c r="A214" s="122">
        <v>213</v>
      </c>
      <c r="B214" s="123" t="s">
        <v>711</v>
      </c>
      <c r="C214" s="106" t="s">
        <v>712</v>
      </c>
      <c r="D214" s="128">
        <v>2</v>
      </c>
      <c r="E214" s="123">
        <v>26032</v>
      </c>
      <c r="F214" s="126"/>
      <c r="G214" s="109"/>
      <c r="H214" s="125" t="s">
        <v>713</v>
      </c>
      <c r="I214" s="106" t="s">
        <v>28</v>
      </c>
      <c r="J214" s="130" t="s">
        <v>20</v>
      </c>
      <c r="K214" s="130" t="s">
        <v>21</v>
      </c>
      <c r="L214" s="130" t="s">
        <v>44</v>
      </c>
      <c r="M214" s="131" t="s">
        <v>23</v>
      </c>
      <c r="N214" s="132">
        <v>76</v>
      </c>
      <c r="O214" s="126"/>
      <c r="P214" s="133" t="s">
        <v>313</v>
      </c>
      <c r="Q214" s="119">
        <v>76</v>
      </c>
      <c r="R214" s="85" t="b">
        <f t="shared" si="3"/>
        <v>1</v>
      </c>
      <c r="S214" s="99"/>
    </row>
    <row r="215" s="85" customFormat="1" ht="14.4" spans="1:19">
      <c r="A215" s="122">
        <v>214</v>
      </c>
      <c r="B215" s="123" t="s">
        <v>714</v>
      </c>
      <c r="C215" s="106" t="s">
        <v>715</v>
      </c>
      <c r="D215" s="128">
        <v>3</v>
      </c>
      <c r="E215" s="123">
        <v>26032</v>
      </c>
      <c r="F215" s="126"/>
      <c r="G215" s="109"/>
      <c r="H215" s="125" t="s">
        <v>716</v>
      </c>
      <c r="I215" s="106" t="s">
        <v>19</v>
      </c>
      <c r="J215" s="130" t="s">
        <v>20</v>
      </c>
      <c r="K215" s="130" t="s">
        <v>21</v>
      </c>
      <c r="L215" s="130" t="s">
        <v>44</v>
      </c>
      <c r="M215" s="131" t="s">
        <v>23</v>
      </c>
      <c r="N215" s="132">
        <v>76</v>
      </c>
      <c r="O215" s="126"/>
      <c r="P215" s="133" t="s">
        <v>313</v>
      </c>
      <c r="Q215" s="119">
        <v>76</v>
      </c>
      <c r="R215" s="85" t="b">
        <f t="shared" si="3"/>
        <v>1</v>
      </c>
      <c r="S215" s="99"/>
    </row>
    <row r="216" s="85" customFormat="1" ht="14.4" spans="1:19">
      <c r="A216" s="122">
        <v>215</v>
      </c>
      <c r="B216" s="123" t="s">
        <v>717</v>
      </c>
      <c r="C216" s="106" t="s">
        <v>718</v>
      </c>
      <c r="D216" s="128">
        <v>4</v>
      </c>
      <c r="E216" s="123">
        <v>26032</v>
      </c>
      <c r="F216" s="126"/>
      <c r="G216" s="109"/>
      <c r="H216" s="123" t="s">
        <v>719</v>
      </c>
      <c r="I216" s="106" t="s">
        <v>19</v>
      </c>
      <c r="J216" s="130" t="s">
        <v>20</v>
      </c>
      <c r="K216" s="130" t="s">
        <v>21</v>
      </c>
      <c r="L216" s="130" t="s">
        <v>52</v>
      </c>
      <c r="M216" s="130"/>
      <c r="N216" s="132">
        <v>70</v>
      </c>
      <c r="O216" s="126"/>
      <c r="P216" s="119"/>
      <c r="Q216" s="119">
        <v>70</v>
      </c>
      <c r="R216" s="85" t="b">
        <f t="shared" si="3"/>
        <v>1</v>
      </c>
      <c r="S216" s="99"/>
    </row>
    <row r="217" s="85" customFormat="1" ht="14.4" spans="1:19">
      <c r="A217" s="122">
        <v>216</v>
      </c>
      <c r="B217" s="123" t="s">
        <v>720</v>
      </c>
      <c r="C217" s="106" t="s">
        <v>721</v>
      </c>
      <c r="D217" s="128">
        <v>5</v>
      </c>
      <c r="E217" s="123">
        <v>26032</v>
      </c>
      <c r="F217" s="126"/>
      <c r="G217" s="109"/>
      <c r="H217" s="123" t="s">
        <v>722</v>
      </c>
      <c r="I217" s="106" t="s">
        <v>28</v>
      </c>
      <c r="J217" s="130" t="s">
        <v>20</v>
      </c>
      <c r="K217" s="130" t="s">
        <v>21</v>
      </c>
      <c r="L217" s="130" t="s">
        <v>44</v>
      </c>
      <c r="M217" s="130"/>
      <c r="N217" s="132">
        <v>68</v>
      </c>
      <c r="O217" s="126"/>
      <c r="P217" s="119"/>
      <c r="Q217" s="119">
        <v>68</v>
      </c>
      <c r="R217" s="85" t="b">
        <f t="shared" si="3"/>
        <v>1</v>
      </c>
      <c r="S217" s="99"/>
    </row>
    <row r="218" s="85" customFormat="1" ht="14.4" spans="1:19">
      <c r="A218" s="122">
        <v>217</v>
      </c>
      <c r="B218" s="123" t="s">
        <v>723</v>
      </c>
      <c r="C218" s="106" t="s">
        <v>724</v>
      </c>
      <c r="D218" s="128">
        <v>6</v>
      </c>
      <c r="E218" s="123">
        <v>26032</v>
      </c>
      <c r="F218" s="126"/>
      <c r="G218" s="109"/>
      <c r="H218" s="123" t="s">
        <v>725</v>
      </c>
      <c r="I218" s="106" t="s">
        <v>19</v>
      </c>
      <c r="J218" s="130" t="s">
        <v>20</v>
      </c>
      <c r="K218" s="130" t="s">
        <v>21</v>
      </c>
      <c r="L218" s="130" t="s">
        <v>44</v>
      </c>
      <c r="M218" s="130"/>
      <c r="N218" s="132">
        <v>65</v>
      </c>
      <c r="O218" s="126"/>
      <c r="P218" s="119"/>
      <c r="Q218" s="119">
        <v>65</v>
      </c>
      <c r="R218" s="85" t="b">
        <f t="shared" si="3"/>
        <v>1</v>
      </c>
      <c r="S218" s="99"/>
    </row>
    <row r="219" s="85" customFormat="1" ht="14.4" spans="1:19">
      <c r="A219" s="122">
        <v>218</v>
      </c>
      <c r="B219" s="123" t="s">
        <v>726</v>
      </c>
      <c r="C219" s="106" t="s">
        <v>727</v>
      </c>
      <c r="D219" s="128">
        <v>7</v>
      </c>
      <c r="E219" s="123">
        <v>26032</v>
      </c>
      <c r="F219" s="127"/>
      <c r="G219" s="110"/>
      <c r="H219" s="123" t="s">
        <v>728</v>
      </c>
      <c r="I219" s="106" t="s">
        <v>19</v>
      </c>
      <c r="J219" s="130" t="s">
        <v>20</v>
      </c>
      <c r="K219" s="130" t="s">
        <v>21</v>
      </c>
      <c r="L219" s="130" t="s">
        <v>68</v>
      </c>
      <c r="M219" s="130"/>
      <c r="N219" s="134">
        <v>58</v>
      </c>
      <c r="O219" s="127"/>
      <c r="P219" s="119"/>
      <c r="Q219" s="119">
        <v>58</v>
      </c>
      <c r="R219" s="85" t="b">
        <f t="shared" si="3"/>
        <v>1</v>
      </c>
      <c r="S219" s="99"/>
    </row>
    <row r="220" s="85" customFormat="1" ht="14.4" spans="1:19">
      <c r="A220" s="122">
        <v>219</v>
      </c>
      <c r="B220" s="123" t="s">
        <v>729</v>
      </c>
      <c r="C220" s="106" t="s">
        <v>730</v>
      </c>
      <c r="D220" s="128">
        <v>1</v>
      </c>
      <c r="E220" s="123">
        <v>26034</v>
      </c>
      <c r="F220" s="124" t="s">
        <v>731</v>
      </c>
      <c r="G220" s="104">
        <v>1</v>
      </c>
      <c r="H220" s="125" t="s">
        <v>732</v>
      </c>
      <c r="I220" s="106" t="s">
        <v>19</v>
      </c>
      <c r="J220" s="130" t="s">
        <v>20</v>
      </c>
      <c r="K220" s="130" t="s">
        <v>21</v>
      </c>
      <c r="L220" s="130" t="s">
        <v>733</v>
      </c>
      <c r="M220" s="131" t="s">
        <v>23</v>
      </c>
      <c r="N220" s="132">
        <v>79</v>
      </c>
      <c r="O220" s="124"/>
      <c r="P220" s="133" t="s">
        <v>313</v>
      </c>
      <c r="Q220" s="119">
        <v>79</v>
      </c>
      <c r="R220" s="85" t="b">
        <f t="shared" si="3"/>
        <v>1</v>
      </c>
      <c r="S220" s="99"/>
    </row>
    <row r="221" s="85" customFormat="1" ht="14.4" spans="1:19">
      <c r="A221" s="122">
        <v>220</v>
      </c>
      <c r="B221" s="123" t="s">
        <v>734</v>
      </c>
      <c r="C221" s="106" t="s">
        <v>735</v>
      </c>
      <c r="D221" s="128">
        <v>2</v>
      </c>
      <c r="E221" s="123">
        <v>26034</v>
      </c>
      <c r="F221" s="126"/>
      <c r="G221" s="109"/>
      <c r="H221" s="125" t="s">
        <v>736</v>
      </c>
      <c r="I221" s="106" t="s">
        <v>19</v>
      </c>
      <c r="J221" s="130" t="s">
        <v>20</v>
      </c>
      <c r="K221" s="130" t="s">
        <v>21</v>
      </c>
      <c r="L221" s="130" t="s">
        <v>44</v>
      </c>
      <c r="M221" s="131" t="s">
        <v>23</v>
      </c>
      <c r="N221" s="132">
        <v>79</v>
      </c>
      <c r="O221" s="126"/>
      <c r="P221" s="133" t="s">
        <v>313</v>
      </c>
      <c r="Q221" s="119">
        <v>79</v>
      </c>
      <c r="R221" s="85" t="b">
        <f t="shared" si="3"/>
        <v>1</v>
      </c>
      <c r="S221" s="99"/>
    </row>
    <row r="222" s="85" customFormat="1" ht="14.4" spans="1:19">
      <c r="A222" s="122">
        <v>221</v>
      </c>
      <c r="B222" s="123" t="s">
        <v>737</v>
      </c>
      <c r="C222" s="106" t="s">
        <v>738</v>
      </c>
      <c r="D222" s="128">
        <v>3</v>
      </c>
      <c r="E222" s="123">
        <v>26034</v>
      </c>
      <c r="F222" s="126"/>
      <c r="G222" s="109"/>
      <c r="H222" s="125" t="s">
        <v>739</v>
      </c>
      <c r="I222" s="106" t="s">
        <v>19</v>
      </c>
      <c r="J222" s="130" t="s">
        <v>20</v>
      </c>
      <c r="K222" s="130" t="s">
        <v>21</v>
      </c>
      <c r="L222" s="130" t="s">
        <v>101</v>
      </c>
      <c r="M222" s="131" t="s">
        <v>23</v>
      </c>
      <c r="N222" s="132">
        <v>77</v>
      </c>
      <c r="O222" s="126"/>
      <c r="P222" s="133" t="s">
        <v>313</v>
      </c>
      <c r="Q222" s="119">
        <v>77</v>
      </c>
      <c r="R222" s="85" t="b">
        <f t="shared" si="3"/>
        <v>1</v>
      </c>
      <c r="S222" s="99"/>
    </row>
    <row r="223" s="85" customFormat="1" ht="14.4" spans="1:19">
      <c r="A223" s="122">
        <v>222</v>
      </c>
      <c r="B223" s="123" t="s">
        <v>740</v>
      </c>
      <c r="C223" s="106" t="s">
        <v>741</v>
      </c>
      <c r="D223" s="128">
        <v>4</v>
      </c>
      <c r="E223" s="123">
        <v>26034</v>
      </c>
      <c r="F223" s="126"/>
      <c r="G223" s="109"/>
      <c r="H223" s="125" t="s">
        <v>742</v>
      </c>
      <c r="I223" s="106" t="s">
        <v>19</v>
      </c>
      <c r="J223" s="130" t="s">
        <v>20</v>
      </c>
      <c r="K223" s="130" t="s">
        <v>21</v>
      </c>
      <c r="L223" s="130" t="s">
        <v>44</v>
      </c>
      <c r="M223" s="131" t="s">
        <v>23</v>
      </c>
      <c r="N223" s="132">
        <v>77</v>
      </c>
      <c r="O223" s="126"/>
      <c r="P223" s="133" t="s">
        <v>313</v>
      </c>
      <c r="Q223" s="119">
        <v>77</v>
      </c>
      <c r="R223" s="85" t="b">
        <f t="shared" si="3"/>
        <v>1</v>
      </c>
      <c r="S223" s="99"/>
    </row>
    <row r="224" s="85" customFormat="1" ht="14.4" spans="1:19">
      <c r="A224" s="122">
        <v>223</v>
      </c>
      <c r="B224" s="123" t="s">
        <v>743</v>
      </c>
      <c r="C224" s="106" t="s">
        <v>744</v>
      </c>
      <c r="D224" s="128">
        <v>5</v>
      </c>
      <c r="E224" s="123">
        <v>26034</v>
      </c>
      <c r="F224" s="126"/>
      <c r="G224" s="109"/>
      <c r="H224" s="125" t="s">
        <v>745</v>
      </c>
      <c r="I224" s="106" t="s">
        <v>28</v>
      </c>
      <c r="J224" s="130" t="s">
        <v>20</v>
      </c>
      <c r="K224" s="130" t="s">
        <v>21</v>
      </c>
      <c r="L224" s="130" t="s">
        <v>44</v>
      </c>
      <c r="M224" s="131" t="s">
        <v>23</v>
      </c>
      <c r="N224" s="132">
        <v>77</v>
      </c>
      <c r="O224" s="126"/>
      <c r="P224" s="133" t="s">
        <v>313</v>
      </c>
      <c r="Q224" s="119">
        <v>77</v>
      </c>
      <c r="R224" s="85" t="b">
        <f t="shared" si="3"/>
        <v>1</v>
      </c>
      <c r="S224" s="99"/>
    </row>
    <row r="225" s="85" customFormat="1" ht="14.4" spans="1:19">
      <c r="A225" s="122">
        <v>224</v>
      </c>
      <c r="B225" s="123" t="s">
        <v>746</v>
      </c>
      <c r="C225" s="106" t="s">
        <v>747</v>
      </c>
      <c r="D225" s="128">
        <v>6</v>
      </c>
      <c r="E225" s="123">
        <v>26034</v>
      </c>
      <c r="F225" s="126"/>
      <c r="G225" s="109"/>
      <c r="H225" s="123" t="s">
        <v>748</v>
      </c>
      <c r="I225" s="106" t="s">
        <v>28</v>
      </c>
      <c r="J225" s="130" t="s">
        <v>20</v>
      </c>
      <c r="K225" s="130" t="s">
        <v>21</v>
      </c>
      <c r="L225" s="130" t="s">
        <v>44</v>
      </c>
      <c r="M225" s="130"/>
      <c r="N225" s="132">
        <v>76</v>
      </c>
      <c r="O225" s="126"/>
      <c r="P225" s="119"/>
      <c r="Q225" s="119">
        <v>76</v>
      </c>
      <c r="R225" s="85" t="b">
        <f t="shared" si="3"/>
        <v>1</v>
      </c>
      <c r="S225" s="99"/>
    </row>
    <row r="226" s="85" customFormat="1" ht="14.4" spans="1:19">
      <c r="A226" s="122">
        <v>225</v>
      </c>
      <c r="B226" s="123" t="s">
        <v>749</v>
      </c>
      <c r="C226" s="106" t="s">
        <v>750</v>
      </c>
      <c r="D226" s="128">
        <v>7</v>
      </c>
      <c r="E226" s="123">
        <v>26034</v>
      </c>
      <c r="F226" s="126"/>
      <c r="G226" s="109"/>
      <c r="H226" s="123" t="s">
        <v>751</v>
      </c>
      <c r="I226" s="106" t="s">
        <v>19</v>
      </c>
      <c r="J226" s="130" t="s">
        <v>51</v>
      </c>
      <c r="K226" s="130" t="s">
        <v>21</v>
      </c>
      <c r="L226" s="130" t="s">
        <v>101</v>
      </c>
      <c r="M226" s="130"/>
      <c r="N226" s="132">
        <v>73</v>
      </c>
      <c r="O226" s="126"/>
      <c r="P226" s="119"/>
      <c r="Q226" s="119">
        <v>73</v>
      </c>
      <c r="R226" s="85" t="b">
        <f t="shared" si="3"/>
        <v>1</v>
      </c>
      <c r="S226" s="99"/>
    </row>
    <row r="227" s="85" customFormat="1" ht="14.4" spans="1:19">
      <c r="A227" s="122">
        <v>226</v>
      </c>
      <c r="B227" s="123" t="s">
        <v>752</v>
      </c>
      <c r="C227" s="106" t="s">
        <v>753</v>
      </c>
      <c r="D227" s="128">
        <v>8</v>
      </c>
      <c r="E227" s="123">
        <v>26034</v>
      </c>
      <c r="F227" s="127"/>
      <c r="G227" s="110"/>
      <c r="H227" s="123" t="s">
        <v>754</v>
      </c>
      <c r="I227" s="106" t="s">
        <v>19</v>
      </c>
      <c r="J227" s="130" t="s">
        <v>20</v>
      </c>
      <c r="K227" s="130" t="s">
        <v>21</v>
      </c>
      <c r="L227" s="130" t="s">
        <v>101</v>
      </c>
      <c r="M227" s="130"/>
      <c r="N227" s="134">
        <v>58</v>
      </c>
      <c r="O227" s="127"/>
      <c r="P227" s="119"/>
      <c r="Q227" s="119">
        <v>58</v>
      </c>
      <c r="R227" s="85" t="b">
        <f t="shared" si="3"/>
        <v>1</v>
      </c>
      <c r="S227" s="99"/>
    </row>
    <row r="228" s="85" customFormat="1" ht="14.4" spans="1:19">
      <c r="A228" s="122">
        <v>227</v>
      </c>
      <c r="B228" s="123" t="s">
        <v>755</v>
      </c>
      <c r="C228" s="106" t="s">
        <v>756</v>
      </c>
      <c r="D228" s="128">
        <v>1</v>
      </c>
      <c r="E228" s="123">
        <v>26036</v>
      </c>
      <c r="F228" s="124" t="s">
        <v>757</v>
      </c>
      <c r="G228" s="104">
        <v>4</v>
      </c>
      <c r="H228" s="125" t="s">
        <v>758</v>
      </c>
      <c r="I228" s="106" t="s">
        <v>19</v>
      </c>
      <c r="J228" s="130" t="s">
        <v>20</v>
      </c>
      <c r="K228" s="130" t="s">
        <v>21</v>
      </c>
      <c r="L228" s="130" t="s">
        <v>502</v>
      </c>
      <c r="M228" s="131" t="s">
        <v>23</v>
      </c>
      <c r="N228" s="132">
        <v>87</v>
      </c>
      <c r="O228" s="124"/>
      <c r="P228" s="133" t="s">
        <v>313</v>
      </c>
      <c r="Q228" s="119">
        <v>87</v>
      </c>
      <c r="R228" s="85" t="b">
        <f t="shared" si="3"/>
        <v>1</v>
      </c>
      <c r="S228" s="99"/>
    </row>
    <row r="229" s="85" customFormat="1" ht="14.4" spans="1:19">
      <c r="A229" s="122">
        <v>228</v>
      </c>
      <c r="B229" s="123" t="s">
        <v>759</v>
      </c>
      <c r="C229" s="106" t="s">
        <v>760</v>
      </c>
      <c r="D229" s="128">
        <v>2</v>
      </c>
      <c r="E229" s="123">
        <v>26036</v>
      </c>
      <c r="F229" s="126"/>
      <c r="G229" s="109"/>
      <c r="H229" s="125" t="s">
        <v>761</v>
      </c>
      <c r="I229" s="106" t="s">
        <v>19</v>
      </c>
      <c r="J229" s="130" t="s">
        <v>20</v>
      </c>
      <c r="K229" s="130" t="s">
        <v>21</v>
      </c>
      <c r="L229" s="130" t="s">
        <v>52</v>
      </c>
      <c r="M229" s="131" t="s">
        <v>23</v>
      </c>
      <c r="N229" s="132">
        <v>83</v>
      </c>
      <c r="O229" s="126"/>
      <c r="P229" s="133" t="s">
        <v>313</v>
      </c>
      <c r="Q229" s="119">
        <v>83</v>
      </c>
      <c r="R229" s="85" t="b">
        <f t="shared" si="3"/>
        <v>1</v>
      </c>
      <c r="S229" s="99"/>
    </row>
    <row r="230" s="85" customFormat="1" ht="14.4" spans="1:19">
      <c r="A230" s="122">
        <v>229</v>
      </c>
      <c r="B230" s="123" t="s">
        <v>762</v>
      </c>
      <c r="C230" s="106" t="s">
        <v>763</v>
      </c>
      <c r="D230" s="128">
        <v>3</v>
      </c>
      <c r="E230" s="123">
        <v>26036</v>
      </c>
      <c r="F230" s="126"/>
      <c r="G230" s="109"/>
      <c r="H230" s="125" t="s">
        <v>764</v>
      </c>
      <c r="I230" s="106" t="s">
        <v>19</v>
      </c>
      <c r="J230" s="130" t="s">
        <v>20</v>
      </c>
      <c r="K230" s="130" t="s">
        <v>21</v>
      </c>
      <c r="L230" s="130" t="s">
        <v>44</v>
      </c>
      <c r="M230" s="131" t="s">
        <v>23</v>
      </c>
      <c r="N230" s="132">
        <v>82</v>
      </c>
      <c r="O230" s="126"/>
      <c r="P230" s="133" t="s">
        <v>313</v>
      </c>
      <c r="Q230" s="119">
        <v>82</v>
      </c>
      <c r="R230" s="85" t="b">
        <f t="shared" si="3"/>
        <v>1</v>
      </c>
      <c r="S230" s="99"/>
    </row>
    <row r="231" s="85" customFormat="1" ht="14.4" spans="1:19">
      <c r="A231" s="122">
        <v>230</v>
      </c>
      <c r="B231" s="123" t="s">
        <v>765</v>
      </c>
      <c r="C231" s="106" t="s">
        <v>766</v>
      </c>
      <c r="D231" s="128">
        <v>4</v>
      </c>
      <c r="E231" s="123">
        <v>26036</v>
      </c>
      <c r="F231" s="126"/>
      <c r="G231" s="109"/>
      <c r="H231" s="125" t="s">
        <v>767</v>
      </c>
      <c r="I231" s="106" t="s">
        <v>19</v>
      </c>
      <c r="J231" s="130" t="s">
        <v>20</v>
      </c>
      <c r="K231" s="130" t="s">
        <v>21</v>
      </c>
      <c r="L231" s="130" t="s">
        <v>768</v>
      </c>
      <c r="M231" s="131" t="s">
        <v>23</v>
      </c>
      <c r="N231" s="132">
        <v>77</v>
      </c>
      <c r="O231" s="126"/>
      <c r="P231" s="133" t="s">
        <v>313</v>
      </c>
      <c r="Q231" s="119">
        <v>77</v>
      </c>
      <c r="R231" s="85" t="b">
        <f t="shared" si="3"/>
        <v>1</v>
      </c>
      <c r="S231" s="99"/>
    </row>
    <row r="232" s="85" customFormat="1" ht="14.4" spans="1:19">
      <c r="A232" s="122">
        <v>231</v>
      </c>
      <c r="B232" s="123" t="s">
        <v>769</v>
      </c>
      <c r="C232" s="106" t="s">
        <v>770</v>
      </c>
      <c r="D232" s="128">
        <v>5</v>
      </c>
      <c r="E232" s="123">
        <v>26036</v>
      </c>
      <c r="F232" s="126"/>
      <c r="G232" s="109"/>
      <c r="H232" s="125" t="s">
        <v>771</v>
      </c>
      <c r="I232" s="106" t="s">
        <v>19</v>
      </c>
      <c r="J232" s="130" t="s">
        <v>20</v>
      </c>
      <c r="K232" s="130" t="s">
        <v>21</v>
      </c>
      <c r="L232" s="130" t="s">
        <v>87</v>
      </c>
      <c r="M232" s="131" t="s">
        <v>23</v>
      </c>
      <c r="N232" s="132">
        <v>76</v>
      </c>
      <c r="O232" s="126"/>
      <c r="P232" s="133" t="s">
        <v>313</v>
      </c>
      <c r="Q232" s="119">
        <v>76</v>
      </c>
      <c r="R232" s="85" t="b">
        <f t="shared" si="3"/>
        <v>1</v>
      </c>
      <c r="S232" s="99"/>
    </row>
    <row r="233" s="85" customFormat="1" ht="14.4" spans="1:19">
      <c r="A233" s="122">
        <v>232</v>
      </c>
      <c r="B233" s="123" t="s">
        <v>772</v>
      </c>
      <c r="C233" s="106" t="s">
        <v>773</v>
      </c>
      <c r="D233" s="128">
        <v>6</v>
      </c>
      <c r="E233" s="123">
        <v>26036</v>
      </c>
      <c r="F233" s="126"/>
      <c r="G233" s="109"/>
      <c r="H233" s="125" t="s">
        <v>774</v>
      </c>
      <c r="I233" s="106" t="s">
        <v>19</v>
      </c>
      <c r="J233" s="130" t="s">
        <v>20</v>
      </c>
      <c r="K233" s="130" t="s">
        <v>21</v>
      </c>
      <c r="L233" s="130" t="s">
        <v>68</v>
      </c>
      <c r="M233" s="131" t="s">
        <v>23</v>
      </c>
      <c r="N233" s="132">
        <v>75</v>
      </c>
      <c r="O233" s="126"/>
      <c r="P233" s="133" t="s">
        <v>313</v>
      </c>
      <c r="Q233" s="119">
        <v>75</v>
      </c>
      <c r="R233" s="85" t="b">
        <f t="shared" si="3"/>
        <v>1</v>
      </c>
      <c r="S233" s="99"/>
    </row>
    <row r="234" s="85" customFormat="1" ht="14.4" spans="1:19">
      <c r="A234" s="122">
        <v>233</v>
      </c>
      <c r="B234" s="123" t="s">
        <v>775</v>
      </c>
      <c r="C234" s="106" t="s">
        <v>776</v>
      </c>
      <c r="D234" s="128">
        <v>7</v>
      </c>
      <c r="E234" s="123">
        <v>26036</v>
      </c>
      <c r="F234" s="126"/>
      <c r="G234" s="109"/>
      <c r="H234" s="125" t="s">
        <v>777</v>
      </c>
      <c r="I234" s="106" t="s">
        <v>19</v>
      </c>
      <c r="J234" s="130" t="s">
        <v>20</v>
      </c>
      <c r="K234" s="130" t="s">
        <v>21</v>
      </c>
      <c r="L234" s="130" t="s">
        <v>44</v>
      </c>
      <c r="M234" s="131" t="s">
        <v>23</v>
      </c>
      <c r="N234" s="132">
        <v>75</v>
      </c>
      <c r="O234" s="126"/>
      <c r="P234" s="133" t="s">
        <v>313</v>
      </c>
      <c r="Q234" s="119">
        <v>75</v>
      </c>
      <c r="R234" s="85" t="b">
        <f t="shared" si="3"/>
        <v>1</v>
      </c>
      <c r="S234" s="99"/>
    </row>
    <row r="235" s="85" customFormat="1" ht="14.4" spans="1:19">
      <c r="A235" s="122">
        <v>234</v>
      </c>
      <c r="B235" s="123" t="s">
        <v>778</v>
      </c>
      <c r="C235" s="106" t="s">
        <v>779</v>
      </c>
      <c r="D235" s="128">
        <v>8</v>
      </c>
      <c r="E235" s="123">
        <v>26036</v>
      </c>
      <c r="F235" s="126"/>
      <c r="G235" s="109"/>
      <c r="H235" s="125" t="s">
        <v>780</v>
      </c>
      <c r="I235" s="106" t="s">
        <v>19</v>
      </c>
      <c r="J235" s="130" t="s">
        <v>20</v>
      </c>
      <c r="K235" s="130" t="s">
        <v>21</v>
      </c>
      <c r="L235" s="130" t="s">
        <v>44</v>
      </c>
      <c r="M235" s="131" t="s">
        <v>23</v>
      </c>
      <c r="N235" s="132">
        <v>75</v>
      </c>
      <c r="O235" s="126"/>
      <c r="P235" s="133" t="s">
        <v>313</v>
      </c>
      <c r="Q235" s="119">
        <v>75</v>
      </c>
      <c r="R235" s="85" t="b">
        <f t="shared" si="3"/>
        <v>1</v>
      </c>
      <c r="S235" s="99"/>
    </row>
    <row r="236" s="85" customFormat="1" ht="14.4" spans="1:19">
      <c r="A236" s="122">
        <v>235</v>
      </c>
      <c r="B236" s="123" t="s">
        <v>781</v>
      </c>
      <c r="C236" s="106" t="s">
        <v>782</v>
      </c>
      <c r="D236" s="128">
        <v>9</v>
      </c>
      <c r="E236" s="123">
        <v>26036</v>
      </c>
      <c r="F236" s="126"/>
      <c r="G236" s="109"/>
      <c r="H236" s="125" t="s">
        <v>783</v>
      </c>
      <c r="I236" s="106" t="s">
        <v>19</v>
      </c>
      <c r="J236" s="130" t="s">
        <v>20</v>
      </c>
      <c r="K236" s="130" t="s">
        <v>21</v>
      </c>
      <c r="L236" s="130" t="s">
        <v>44</v>
      </c>
      <c r="M236" s="131" t="s">
        <v>23</v>
      </c>
      <c r="N236" s="132">
        <v>74</v>
      </c>
      <c r="O236" s="126"/>
      <c r="P236" s="133" t="s">
        <v>313</v>
      </c>
      <c r="Q236" s="119">
        <v>74</v>
      </c>
      <c r="R236" s="85" t="b">
        <f t="shared" si="3"/>
        <v>1</v>
      </c>
      <c r="S236" s="99"/>
    </row>
    <row r="237" s="85" customFormat="1" ht="14.4" spans="1:19">
      <c r="A237" s="122">
        <v>236</v>
      </c>
      <c r="B237" s="123" t="s">
        <v>784</v>
      </c>
      <c r="C237" s="106" t="s">
        <v>785</v>
      </c>
      <c r="D237" s="128">
        <v>10</v>
      </c>
      <c r="E237" s="123">
        <v>26036</v>
      </c>
      <c r="F237" s="126"/>
      <c r="G237" s="109"/>
      <c r="H237" s="125" t="s">
        <v>786</v>
      </c>
      <c r="I237" s="106" t="s">
        <v>19</v>
      </c>
      <c r="J237" s="130" t="s">
        <v>20</v>
      </c>
      <c r="K237" s="130" t="s">
        <v>21</v>
      </c>
      <c r="L237" s="130" t="s">
        <v>143</v>
      </c>
      <c r="M237" s="131" t="s">
        <v>23</v>
      </c>
      <c r="N237" s="132">
        <v>74</v>
      </c>
      <c r="O237" s="126"/>
      <c r="P237" s="133" t="s">
        <v>313</v>
      </c>
      <c r="Q237" s="119">
        <v>74</v>
      </c>
      <c r="R237" s="85" t="b">
        <f t="shared" si="3"/>
        <v>1</v>
      </c>
      <c r="S237" s="99"/>
    </row>
    <row r="238" s="85" customFormat="1" ht="14.4" spans="1:19">
      <c r="A238" s="122">
        <v>237</v>
      </c>
      <c r="B238" s="123" t="s">
        <v>787</v>
      </c>
      <c r="C238" s="106" t="s">
        <v>788</v>
      </c>
      <c r="D238" s="128">
        <v>11</v>
      </c>
      <c r="E238" s="123">
        <v>26036</v>
      </c>
      <c r="F238" s="126"/>
      <c r="G238" s="109"/>
      <c r="H238" s="125" t="s">
        <v>789</v>
      </c>
      <c r="I238" s="106" t="s">
        <v>28</v>
      </c>
      <c r="J238" s="130" t="s">
        <v>20</v>
      </c>
      <c r="K238" s="130" t="s">
        <v>21</v>
      </c>
      <c r="L238" s="130" t="s">
        <v>44</v>
      </c>
      <c r="M238" s="131" t="s">
        <v>23</v>
      </c>
      <c r="N238" s="132">
        <v>74</v>
      </c>
      <c r="O238" s="126"/>
      <c r="P238" s="133" t="s">
        <v>313</v>
      </c>
      <c r="Q238" s="119">
        <v>74</v>
      </c>
      <c r="R238" s="85" t="b">
        <f t="shared" si="3"/>
        <v>1</v>
      </c>
      <c r="S238" s="99"/>
    </row>
    <row r="239" s="85" customFormat="1" ht="14.4" spans="1:19">
      <c r="A239" s="122">
        <v>238</v>
      </c>
      <c r="B239" s="123" t="s">
        <v>790</v>
      </c>
      <c r="C239" s="106" t="s">
        <v>791</v>
      </c>
      <c r="D239" s="128">
        <v>12</v>
      </c>
      <c r="E239" s="123">
        <v>26036</v>
      </c>
      <c r="F239" s="126"/>
      <c r="G239" s="109"/>
      <c r="H239" s="125" t="s">
        <v>792</v>
      </c>
      <c r="I239" s="106" t="s">
        <v>19</v>
      </c>
      <c r="J239" s="130" t="s">
        <v>20</v>
      </c>
      <c r="K239" s="130" t="s">
        <v>21</v>
      </c>
      <c r="L239" s="130" t="s">
        <v>793</v>
      </c>
      <c r="M239" s="131" t="s">
        <v>23</v>
      </c>
      <c r="N239" s="132">
        <v>74</v>
      </c>
      <c r="O239" s="126"/>
      <c r="P239" s="133" t="s">
        <v>313</v>
      </c>
      <c r="Q239" s="119">
        <v>74</v>
      </c>
      <c r="R239" s="85" t="b">
        <f t="shared" si="3"/>
        <v>1</v>
      </c>
      <c r="S239" s="99"/>
    </row>
    <row r="240" s="85" customFormat="1" ht="14.4" spans="1:19">
      <c r="A240" s="122">
        <v>239</v>
      </c>
      <c r="B240" s="123" t="s">
        <v>794</v>
      </c>
      <c r="C240" s="106" t="s">
        <v>795</v>
      </c>
      <c r="D240" s="128">
        <v>13</v>
      </c>
      <c r="E240" s="123">
        <v>26036</v>
      </c>
      <c r="F240" s="126"/>
      <c r="G240" s="109"/>
      <c r="H240" s="123" t="s">
        <v>796</v>
      </c>
      <c r="I240" s="106" t="s">
        <v>19</v>
      </c>
      <c r="J240" s="130" t="s">
        <v>20</v>
      </c>
      <c r="K240" s="130" t="s">
        <v>21</v>
      </c>
      <c r="L240" s="130" t="s">
        <v>68</v>
      </c>
      <c r="M240" s="130"/>
      <c r="N240" s="132">
        <v>73</v>
      </c>
      <c r="O240" s="126"/>
      <c r="P240" s="119"/>
      <c r="Q240" s="119">
        <v>73</v>
      </c>
      <c r="R240" s="85" t="b">
        <f t="shared" si="3"/>
        <v>1</v>
      </c>
      <c r="S240" s="99"/>
    </row>
    <row r="241" s="85" customFormat="1" ht="14.4" spans="1:19">
      <c r="A241" s="122">
        <v>240</v>
      </c>
      <c r="B241" s="123" t="s">
        <v>797</v>
      </c>
      <c r="C241" s="106" t="s">
        <v>798</v>
      </c>
      <c r="D241" s="128">
        <v>14</v>
      </c>
      <c r="E241" s="123">
        <v>26036</v>
      </c>
      <c r="F241" s="126"/>
      <c r="G241" s="109"/>
      <c r="H241" s="123" t="s">
        <v>799</v>
      </c>
      <c r="I241" s="106" t="s">
        <v>19</v>
      </c>
      <c r="J241" s="130" t="s">
        <v>20</v>
      </c>
      <c r="K241" s="130" t="s">
        <v>21</v>
      </c>
      <c r="L241" s="130" t="s">
        <v>44</v>
      </c>
      <c r="M241" s="130"/>
      <c r="N241" s="132">
        <v>72</v>
      </c>
      <c r="O241" s="126"/>
      <c r="P241" s="119"/>
      <c r="Q241" s="119">
        <v>72</v>
      </c>
      <c r="R241" s="85" t="b">
        <f t="shared" si="3"/>
        <v>1</v>
      </c>
      <c r="S241" s="99"/>
    </row>
    <row r="242" s="85" customFormat="1" ht="14.4" spans="1:19">
      <c r="A242" s="122">
        <v>241</v>
      </c>
      <c r="B242" s="123" t="s">
        <v>800</v>
      </c>
      <c r="C242" s="106" t="s">
        <v>801</v>
      </c>
      <c r="D242" s="128">
        <v>15</v>
      </c>
      <c r="E242" s="123">
        <v>26036</v>
      </c>
      <c r="F242" s="126"/>
      <c r="G242" s="109"/>
      <c r="H242" s="123" t="s">
        <v>802</v>
      </c>
      <c r="I242" s="106" t="s">
        <v>19</v>
      </c>
      <c r="J242" s="130" t="s">
        <v>20</v>
      </c>
      <c r="K242" s="130" t="s">
        <v>21</v>
      </c>
      <c r="L242" s="130" t="s">
        <v>143</v>
      </c>
      <c r="M242" s="130"/>
      <c r="N242" s="132">
        <v>72</v>
      </c>
      <c r="O242" s="126"/>
      <c r="P242" s="119"/>
      <c r="Q242" s="119">
        <v>72</v>
      </c>
      <c r="R242" s="85" t="b">
        <f t="shared" si="3"/>
        <v>1</v>
      </c>
      <c r="S242" s="99"/>
    </row>
    <row r="243" s="85" customFormat="1" ht="14.4" spans="1:19">
      <c r="A243" s="122">
        <v>242</v>
      </c>
      <c r="B243" s="123" t="s">
        <v>803</v>
      </c>
      <c r="C243" s="106" t="s">
        <v>804</v>
      </c>
      <c r="D243" s="128">
        <v>16</v>
      </c>
      <c r="E243" s="123">
        <v>26036</v>
      </c>
      <c r="F243" s="126"/>
      <c r="G243" s="109"/>
      <c r="H243" s="123" t="s">
        <v>805</v>
      </c>
      <c r="I243" s="106" t="s">
        <v>19</v>
      </c>
      <c r="J243" s="130" t="s">
        <v>20</v>
      </c>
      <c r="K243" s="130" t="s">
        <v>21</v>
      </c>
      <c r="L243" s="130" t="s">
        <v>44</v>
      </c>
      <c r="M243" s="130"/>
      <c r="N243" s="132">
        <v>72</v>
      </c>
      <c r="O243" s="126"/>
      <c r="P243" s="119"/>
      <c r="Q243" s="119">
        <v>72</v>
      </c>
      <c r="R243" s="85" t="b">
        <f t="shared" si="3"/>
        <v>1</v>
      </c>
      <c r="S243" s="99"/>
    </row>
    <row r="244" s="85" customFormat="1" ht="14.4" spans="1:19">
      <c r="A244" s="122">
        <v>243</v>
      </c>
      <c r="B244" s="123" t="s">
        <v>806</v>
      </c>
      <c r="C244" s="106" t="s">
        <v>807</v>
      </c>
      <c r="D244" s="128">
        <v>17</v>
      </c>
      <c r="E244" s="123">
        <v>26036</v>
      </c>
      <c r="F244" s="126"/>
      <c r="G244" s="109"/>
      <c r="H244" s="123" t="s">
        <v>808</v>
      </c>
      <c r="I244" s="106" t="s">
        <v>19</v>
      </c>
      <c r="J244" s="130" t="s">
        <v>20</v>
      </c>
      <c r="K244" s="130" t="s">
        <v>21</v>
      </c>
      <c r="L244" s="130" t="s">
        <v>44</v>
      </c>
      <c r="M244" s="130"/>
      <c r="N244" s="132">
        <v>72</v>
      </c>
      <c r="O244" s="126"/>
      <c r="P244" s="119"/>
      <c r="Q244" s="119">
        <v>72</v>
      </c>
      <c r="R244" s="85" t="b">
        <f t="shared" si="3"/>
        <v>1</v>
      </c>
      <c r="S244" s="99"/>
    </row>
    <row r="245" s="85" customFormat="1" ht="14.4" spans="1:19">
      <c r="A245" s="122">
        <v>244</v>
      </c>
      <c r="B245" s="123" t="s">
        <v>809</v>
      </c>
      <c r="C245" s="106" t="s">
        <v>810</v>
      </c>
      <c r="D245" s="128">
        <v>18</v>
      </c>
      <c r="E245" s="123">
        <v>26036</v>
      </c>
      <c r="F245" s="126"/>
      <c r="G245" s="109"/>
      <c r="H245" s="123" t="s">
        <v>811</v>
      </c>
      <c r="I245" s="106" t="s">
        <v>19</v>
      </c>
      <c r="J245" s="130" t="s">
        <v>20</v>
      </c>
      <c r="K245" s="130" t="s">
        <v>21</v>
      </c>
      <c r="L245" s="130" t="s">
        <v>44</v>
      </c>
      <c r="M245" s="130"/>
      <c r="N245" s="132">
        <v>71</v>
      </c>
      <c r="O245" s="126"/>
      <c r="P245" s="119"/>
      <c r="Q245" s="119">
        <v>71</v>
      </c>
      <c r="R245" s="85" t="b">
        <f t="shared" si="3"/>
        <v>1</v>
      </c>
      <c r="S245" s="99"/>
    </row>
    <row r="246" s="85" customFormat="1" ht="14.4" spans="1:19">
      <c r="A246" s="122">
        <v>245</v>
      </c>
      <c r="B246" s="123" t="s">
        <v>812</v>
      </c>
      <c r="C246" s="106" t="s">
        <v>813</v>
      </c>
      <c r="D246" s="128">
        <v>19</v>
      </c>
      <c r="E246" s="123">
        <v>26036</v>
      </c>
      <c r="F246" s="126"/>
      <c r="G246" s="109"/>
      <c r="H246" s="123" t="s">
        <v>814</v>
      </c>
      <c r="I246" s="106" t="s">
        <v>28</v>
      </c>
      <c r="J246" s="130" t="s">
        <v>20</v>
      </c>
      <c r="K246" s="130" t="s">
        <v>21</v>
      </c>
      <c r="L246" s="130" t="s">
        <v>157</v>
      </c>
      <c r="M246" s="130"/>
      <c r="N246" s="132">
        <v>70</v>
      </c>
      <c r="O246" s="126"/>
      <c r="P246" s="119"/>
      <c r="Q246" s="119">
        <v>70</v>
      </c>
      <c r="R246" s="85" t="b">
        <f t="shared" si="3"/>
        <v>1</v>
      </c>
      <c r="S246" s="99"/>
    </row>
    <row r="247" s="85" customFormat="1" ht="14.4" spans="1:19">
      <c r="A247" s="122">
        <v>246</v>
      </c>
      <c r="B247" s="123" t="s">
        <v>815</v>
      </c>
      <c r="C247" s="106" t="s">
        <v>816</v>
      </c>
      <c r="D247" s="128">
        <v>20</v>
      </c>
      <c r="E247" s="123">
        <v>26036</v>
      </c>
      <c r="F247" s="126"/>
      <c r="G247" s="109"/>
      <c r="H247" s="123" t="s">
        <v>817</v>
      </c>
      <c r="I247" s="106" t="s">
        <v>19</v>
      </c>
      <c r="J247" s="130" t="s">
        <v>330</v>
      </c>
      <c r="K247" s="130" t="s">
        <v>21</v>
      </c>
      <c r="L247" s="130" t="s">
        <v>392</v>
      </c>
      <c r="M247" s="130"/>
      <c r="N247" s="132">
        <v>67</v>
      </c>
      <c r="O247" s="126"/>
      <c r="P247" s="119"/>
      <c r="Q247" s="119">
        <v>67</v>
      </c>
      <c r="R247" s="85" t="b">
        <f t="shared" si="3"/>
        <v>1</v>
      </c>
      <c r="S247" s="99"/>
    </row>
    <row r="248" s="85" customFormat="1" ht="14.4" spans="1:19">
      <c r="A248" s="122">
        <v>247</v>
      </c>
      <c r="B248" s="123" t="s">
        <v>818</v>
      </c>
      <c r="C248" s="106" t="s">
        <v>819</v>
      </c>
      <c r="D248" s="128">
        <v>21</v>
      </c>
      <c r="E248" s="123">
        <v>26036</v>
      </c>
      <c r="F248" s="126"/>
      <c r="G248" s="109"/>
      <c r="H248" s="123" t="s">
        <v>820</v>
      </c>
      <c r="I248" s="106" t="s">
        <v>19</v>
      </c>
      <c r="J248" s="130" t="s">
        <v>20</v>
      </c>
      <c r="K248" s="130" t="s">
        <v>21</v>
      </c>
      <c r="L248" s="130" t="s">
        <v>52</v>
      </c>
      <c r="M248" s="130"/>
      <c r="N248" s="132">
        <v>66</v>
      </c>
      <c r="O248" s="126"/>
      <c r="P248" s="119"/>
      <c r="Q248" s="119">
        <v>66</v>
      </c>
      <c r="R248" s="85" t="b">
        <f t="shared" si="3"/>
        <v>1</v>
      </c>
      <c r="S248" s="99"/>
    </row>
    <row r="249" s="85" customFormat="1" ht="14.4" spans="1:19">
      <c r="A249" s="122">
        <v>248</v>
      </c>
      <c r="B249" s="123" t="s">
        <v>821</v>
      </c>
      <c r="C249" s="106" t="s">
        <v>822</v>
      </c>
      <c r="D249" s="128">
        <v>22</v>
      </c>
      <c r="E249" s="123">
        <v>26036</v>
      </c>
      <c r="F249" s="126"/>
      <c r="G249" s="109"/>
      <c r="H249" s="123" t="s">
        <v>823</v>
      </c>
      <c r="I249" s="106" t="s">
        <v>19</v>
      </c>
      <c r="J249" s="130" t="s">
        <v>51</v>
      </c>
      <c r="K249" s="130" t="s">
        <v>21</v>
      </c>
      <c r="L249" s="130" t="s">
        <v>44</v>
      </c>
      <c r="M249" s="130"/>
      <c r="N249" s="132">
        <v>65</v>
      </c>
      <c r="O249" s="126"/>
      <c r="P249" s="119"/>
      <c r="Q249" s="119">
        <v>65</v>
      </c>
      <c r="R249" s="85" t="b">
        <f t="shared" si="3"/>
        <v>1</v>
      </c>
      <c r="S249" s="99"/>
    </row>
    <row r="250" s="85" customFormat="1" ht="14.4" spans="1:19">
      <c r="A250" s="122">
        <v>249</v>
      </c>
      <c r="B250" s="123" t="s">
        <v>824</v>
      </c>
      <c r="C250" s="106" t="s">
        <v>825</v>
      </c>
      <c r="D250" s="128">
        <v>23</v>
      </c>
      <c r="E250" s="123">
        <v>26036</v>
      </c>
      <c r="F250" s="126"/>
      <c r="G250" s="109"/>
      <c r="H250" s="123" t="s">
        <v>826</v>
      </c>
      <c r="I250" s="106" t="s">
        <v>28</v>
      </c>
      <c r="J250" s="130" t="s">
        <v>51</v>
      </c>
      <c r="K250" s="130" t="s">
        <v>21</v>
      </c>
      <c r="L250" s="130" t="s">
        <v>44</v>
      </c>
      <c r="M250" s="130"/>
      <c r="N250" s="132">
        <v>65</v>
      </c>
      <c r="O250" s="126"/>
      <c r="P250" s="119"/>
      <c r="Q250" s="119">
        <v>65</v>
      </c>
      <c r="R250" s="85" t="b">
        <f t="shared" si="3"/>
        <v>1</v>
      </c>
      <c r="S250" s="99"/>
    </row>
    <row r="251" s="85" customFormat="1" ht="14.4" spans="1:19">
      <c r="A251" s="122">
        <v>250</v>
      </c>
      <c r="B251" s="123" t="s">
        <v>827</v>
      </c>
      <c r="C251" s="106" t="s">
        <v>828</v>
      </c>
      <c r="D251" s="128">
        <v>24</v>
      </c>
      <c r="E251" s="123">
        <v>26036</v>
      </c>
      <c r="F251" s="126"/>
      <c r="G251" s="109"/>
      <c r="H251" s="123" t="s">
        <v>829</v>
      </c>
      <c r="I251" s="106" t="s">
        <v>19</v>
      </c>
      <c r="J251" s="130" t="s">
        <v>51</v>
      </c>
      <c r="K251" s="130" t="s">
        <v>21</v>
      </c>
      <c r="L251" s="130" t="s">
        <v>101</v>
      </c>
      <c r="M251" s="130"/>
      <c r="N251" s="132">
        <v>63</v>
      </c>
      <c r="O251" s="126"/>
      <c r="P251" s="119"/>
      <c r="Q251" s="119">
        <v>63</v>
      </c>
      <c r="R251" s="85" t="b">
        <f t="shared" si="3"/>
        <v>1</v>
      </c>
      <c r="S251" s="99"/>
    </row>
    <row r="252" s="85" customFormat="1" ht="14.4" spans="1:19">
      <c r="A252" s="122">
        <v>251</v>
      </c>
      <c r="B252" s="123" t="s">
        <v>830</v>
      </c>
      <c r="C252" s="106" t="s">
        <v>831</v>
      </c>
      <c r="D252" s="128">
        <v>25</v>
      </c>
      <c r="E252" s="123">
        <v>26036</v>
      </c>
      <c r="F252" s="126"/>
      <c r="G252" s="109"/>
      <c r="H252" s="123" t="s">
        <v>832</v>
      </c>
      <c r="I252" s="106" t="s">
        <v>19</v>
      </c>
      <c r="J252" s="130" t="s">
        <v>20</v>
      </c>
      <c r="K252" s="130" t="s">
        <v>21</v>
      </c>
      <c r="L252" s="130" t="s">
        <v>392</v>
      </c>
      <c r="M252" s="130"/>
      <c r="N252" s="132">
        <v>62</v>
      </c>
      <c r="O252" s="126"/>
      <c r="P252" s="119"/>
      <c r="Q252" s="119">
        <v>62</v>
      </c>
      <c r="R252" s="85" t="b">
        <f t="shared" si="3"/>
        <v>1</v>
      </c>
      <c r="S252" s="99"/>
    </row>
    <row r="253" s="85" customFormat="1" ht="14.4" spans="1:19">
      <c r="A253" s="122">
        <v>252</v>
      </c>
      <c r="B253" s="123" t="s">
        <v>833</v>
      </c>
      <c r="C253" s="106" t="s">
        <v>834</v>
      </c>
      <c r="D253" s="128">
        <v>26</v>
      </c>
      <c r="E253" s="123">
        <v>26036</v>
      </c>
      <c r="F253" s="127"/>
      <c r="G253" s="110"/>
      <c r="H253" s="123" t="s">
        <v>835</v>
      </c>
      <c r="I253" s="106" t="s">
        <v>19</v>
      </c>
      <c r="J253" s="130" t="s">
        <v>20</v>
      </c>
      <c r="K253" s="130" t="s">
        <v>21</v>
      </c>
      <c r="L253" s="130" t="s">
        <v>68</v>
      </c>
      <c r="M253" s="130"/>
      <c r="N253" s="132">
        <v>62</v>
      </c>
      <c r="O253" s="127"/>
      <c r="P253" s="119"/>
      <c r="Q253" s="119">
        <v>62</v>
      </c>
      <c r="R253" s="85" t="b">
        <f t="shared" si="3"/>
        <v>1</v>
      </c>
      <c r="S253" s="99"/>
    </row>
    <row r="254" s="85" customFormat="1" ht="14.4" spans="1:19">
      <c r="A254" s="122">
        <v>253</v>
      </c>
      <c r="B254" s="123" t="s">
        <v>836</v>
      </c>
      <c r="C254" s="106" t="s">
        <v>837</v>
      </c>
      <c r="D254" s="128">
        <v>1</v>
      </c>
      <c r="E254" s="123">
        <v>26039</v>
      </c>
      <c r="F254" s="126" t="s">
        <v>838</v>
      </c>
      <c r="G254" s="109">
        <v>3</v>
      </c>
      <c r="H254" s="125" t="s">
        <v>839</v>
      </c>
      <c r="I254" s="106" t="s">
        <v>28</v>
      </c>
      <c r="J254" s="130" t="s">
        <v>51</v>
      </c>
      <c r="K254" s="130" t="s">
        <v>21</v>
      </c>
      <c r="L254" s="130" t="s">
        <v>87</v>
      </c>
      <c r="M254" s="131" t="s">
        <v>23</v>
      </c>
      <c r="N254" s="132">
        <v>86</v>
      </c>
      <c r="O254" s="126"/>
      <c r="P254" s="133" t="s">
        <v>840</v>
      </c>
      <c r="Q254" s="119">
        <v>86</v>
      </c>
      <c r="R254" s="85" t="b">
        <f t="shared" si="3"/>
        <v>1</v>
      </c>
      <c r="S254" s="99"/>
    </row>
    <row r="255" s="85" customFormat="1" ht="14.4" spans="1:19">
      <c r="A255" s="122">
        <v>254</v>
      </c>
      <c r="B255" s="123" t="s">
        <v>841</v>
      </c>
      <c r="C255" s="106" t="s">
        <v>842</v>
      </c>
      <c r="D255" s="128">
        <v>2</v>
      </c>
      <c r="E255" s="123">
        <v>26039</v>
      </c>
      <c r="F255" s="126"/>
      <c r="G255" s="109"/>
      <c r="H255" s="125" t="s">
        <v>843</v>
      </c>
      <c r="I255" s="106" t="s">
        <v>19</v>
      </c>
      <c r="J255" s="130" t="s">
        <v>20</v>
      </c>
      <c r="K255" s="130" t="s">
        <v>21</v>
      </c>
      <c r="L255" s="130" t="s">
        <v>44</v>
      </c>
      <c r="M255" s="131" t="s">
        <v>23</v>
      </c>
      <c r="N255" s="132">
        <v>81</v>
      </c>
      <c r="O255" s="126"/>
      <c r="P255" s="133" t="s">
        <v>840</v>
      </c>
      <c r="Q255" s="119">
        <v>81</v>
      </c>
      <c r="R255" s="85" t="b">
        <f t="shared" si="3"/>
        <v>1</v>
      </c>
      <c r="S255" s="99"/>
    </row>
    <row r="256" s="85" customFormat="1" ht="14.4" spans="1:19">
      <c r="A256" s="122">
        <v>255</v>
      </c>
      <c r="B256" s="123" t="s">
        <v>844</v>
      </c>
      <c r="C256" s="106" t="s">
        <v>845</v>
      </c>
      <c r="D256" s="128">
        <v>3</v>
      </c>
      <c r="E256" s="123">
        <v>26039</v>
      </c>
      <c r="F256" s="126"/>
      <c r="G256" s="109"/>
      <c r="H256" s="125" t="s">
        <v>846</v>
      </c>
      <c r="I256" s="106" t="s">
        <v>19</v>
      </c>
      <c r="J256" s="130" t="s">
        <v>20</v>
      </c>
      <c r="K256" s="130" t="s">
        <v>21</v>
      </c>
      <c r="L256" s="130" t="s">
        <v>44</v>
      </c>
      <c r="M256" s="131" t="s">
        <v>23</v>
      </c>
      <c r="N256" s="132">
        <v>81</v>
      </c>
      <c r="O256" s="126"/>
      <c r="P256" s="133" t="s">
        <v>840</v>
      </c>
      <c r="Q256" s="119">
        <v>81</v>
      </c>
      <c r="R256" s="85" t="b">
        <f t="shared" si="3"/>
        <v>1</v>
      </c>
      <c r="S256" s="99"/>
    </row>
    <row r="257" s="85" customFormat="1" ht="14.4" spans="1:19">
      <c r="A257" s="122">
        <v>256</v>
      </c>
      <c r="B257" s="123" t="s">
        <v>847</v>
      </c>
      <c r="C257" s="106" t="s">
        <v>848</v>
      </c>
      <c r="D257" s="128">
        <v>4</v>
      </c>
      <c r="E257" s="123">
        <v>26039</v>
      </c>
      <c r="F257" s="126"/>
      <c r="G257" s="109"/>
      <c r="H257" s="125" t="s">
        <v>849</v>
      </c>
      <c r="I257" s="106" t="s">
        <v>19</v>
      </c>
      <c r="J257" s="130" t="s">
        <v>20</v>
      </c>
      <c r="K257" s="130" t="s">
        <v>21</v>
      </c>
      <c r="L257" s="130" t="s">
        <v>44</v>
      </c>
      <c r="M257" s="131" t="s">
        <v>23</v>
      </c>
      <c r="N257" s="132">
        <v>81</v>
      </c>
      <c r="O257" s="126"/>
      <c r="P257" s="133" t="s">
        <v>840</v>
      </c>
      <c r="Q257" s="119">
        <v>81</v>
      </c>
      <c r="R257" s="85" t="b">
        <f t="shared" si="3"/>
        <v>1</v>
      </c>
      <c r="S257" s="99"/>
    </row>
    <row r="258" s="85" customFormat="1" ht="14.4" spans="1:19">
      <c r="A258" s="122">
        <v>257</v>
      </c>
      <c r="B258" s="123" t="s">
        <v>850</v>
      </c>
      <c r="C258" s="106" t="s">
        <v>851</v>
      </c>
      <c r="D258" s="128">
        <v>5</v>
      </c>
      <c r="E258" s="123">
        <v>26039</v>
      </c>
      <c r="F258" s="126"/>
      <c r="G258" s="109"/>
      <c r="H258" s="125" t="s">
        <v>852</v>
      </c>
      <c r="I258" s="106" t="s">
        <v>28</v>
      </c>
      <c r="J258" s="130" t="s">
        <v>20</v>
      </c>
      <c r="K258" s="130" t="s">
        <v>21</v>
      </c>
      <c r="L258" s="130" t="s">
        <v>44</v>
      </c>
      <c r="M258" s="131" t="s">
        <v>23</v>
      </c>
      <c r="N258" s="132">
        <v>76</v>
      </c>
      <c r="O258" s="126"/>
      <c r="P258" s="133" t="s">
        <v>840</v>
      </c>
      <c r="Q258" s="119">
        <v>76</v>
      </c>
      <c r="R258" s="85" t="b">
        <f t="shared" si="3"/>
        <v>1</v>
      </c>
      <c r="S258" s="99"/>
    </row>
    <row r="259" s="85" customFormat="1" ht="14.4" spans="1:19">
      <c r="A259" s="122">
        <v>258</v>
      </c>
      <c r="B259" s="123" t="s">
        <v>853</v>
      </c>
      <c r="C259" s="106" t="s">
        <v>854</v>
      </c>
      <c r="D259" s="128">
        <v>6</v>
      </c>
      <c r="E259" s="123">
        <v>26039</v>
      </c>
      <c r="F259" s="126"/>
      <c r="G259" s="109"/>
      <c r="H259" s="125" t="s">
        <v>855</v>
      </c>
      <c r="I259" s="106" t="s">
        <v>19</v>
      </c>
      <c r="J259" s="130" t="s">
        <v>20</v>
      </c>
      <c r="K259" s="130" t="s">
        <v>21</v>
      </c>
      <c r="L259" s="130" t="s">
        <v>44</v>
      </c>
      <c r="M259" s="131" t="s">
        <v>23</v>
      </c>
      <c r="N259" s="132">
        <v>76</v>
      </c>
      <c r="O259" s="126"/>
      <c r="P259" s="133" t="s">
        <v>840</v>
      </c>
      <c r="Q259" s="119">
        <v>76</v>
      </c>
      <c r="R259" s="85" t="b">
        <f t="shared" ref="R259:R322" si="4">IFERROR(N:N=Q:Q,0)</f>
        <v>1</v>
      </c>
      <c r="S259" s="99"/>
    </row>
    <row r="260" s="85" customFormat="1" ht="14.4" spans="1:19">
      <c r="A260" s="122">
        <v>259</v>
      </c>
      <c r="B260" s="123" t="s">
        <v>856</v>
      </c>
      <c r="C260" s="106" t="s">
        <v>857</v>
      </c>
      <c r="D260" s="128">
        <v>7</v>
      </c>
      <c r="E260" s="123">
        <v>26039</v>
      </c>
      <c r="F260" s="126"/>
      <c r="G260" s="109"/>
      <c r="H260" s="125" t="s">
        <v>858</v>
      </c>
      <c r="I260" s="106" t="s">
        <v>19</v>
      </c>
      <c r="J260" s="130" t="s">
        <v>20</v>
      </c>
      <c r="K260" s="130" t="s">
        <v>21</v>
      </c>
      <c r="L260" s="130" t="s">
        <v>768</v>
      </c>
      <c r="M260" s="131" t="s">
        <v>23</v>
      </c>
      <c r="N260" s="132">
        <v>76</v>
      </c>
      <c r="O260" s="126"/>
      <c r="P260" s="133" t="s">
        <v>840</v>
      </c>
      <c r="Q260" s="119">
        <v>76</v>
      </c>
      <c r="R260" s="85" t="b">
        <f t="shared" si="4"/>
        <v>1</v>
      </c>
      <c r="S260" s="99"/>
    </row>
    <row r="261" s="85" customFormat="1" ht="14.4" spans="1:19">
      <c r="A261" s="122">
        <v>260</v>
      </c>
      <c r="B261" s="123" t="s">
        <v>859</v>
      </c>
      <c r="C261" s="106" t="s">
        <v>860</v>
      </c>
      <c r="D261" s="128">
        <v>8</v>
      </c>
      <c r="E261" s="123">
        <v>26039</v>
      </c>
      <c r="F261" s="126"/>
      <c r="G261" s="109"/>
      <c r="H261" s="125" t="s">
        <v>861</v>
      </c>
      <c r="I261" s="106" t="s">
        <v>19</v>
      </c>
      <c r="J261" s="130" t="s">
        <v>20</v>
      </c>
      <c r="K261" s="130" t="s">
        <v>21</v>
      </c>
      <c r="L261" s="130" t="s">
        <v>68</v>
      </c>
      <c r="M261" s="131" t="s">
        <v>23</v>
      </c>
      <c r="N261" s="132">
        <v>75</v>
      </c>
      <c r="O261" s="126"/>
      <c r="P261" s="133" t="s">
        <v>840</v>
      </c>
      <c r="Q261" s="119">
        <v>75</v>
      </c>
      <c r="R261" s="85" t="b">
        <f t="shared" si="4"/>
        <v>1</v>
      </c>
      <c r="S261" s="99"/>
    </row>
    <row r="262" s="85" customFormat="1" ht="14.4" spans="1:19">
      <c r="A262" s="122">
        <v>261</v>
      </c>
      <c r="B262" s="123" t="s">
        <v>862</v>
      </c>
      <c r="C262" s="106" t="s">
        <v>863</v>
      </c>
      <c r="D262" s="128">
        <v>9</v>
      </c>
      <c r="E262" s="123">
        <v>26039</v>
      </c>
      <c r="F262" s="126"/>
      <c r="G262" s="109"/>
      <c r="H262" s="125" t="s">
        <v>864</v>
      </c>
      <c r="I262" s="106" t="s">
        <v>19</v>
      </c>
      <c r="J262" s="130" t="s">
        <v>51</v>
      </c>
      <c r="K262" s="130" t="s">
        <v>21</v>
      </c>
      <c r="L262" s="130" t="s">
        <v>87</v>
      </c>
      <c r="M262" s="131" t="s">
        <v>23</v>
      </c>
      <c r="N262" s="132">
        <v>74</v>
      </c>
      <c r="O262" s="126"/>
      <c r="P262" s="133" t="s">
        <v>840</v>
      </c>
      <c r="Q262" s="119">
        <v>74</v>
      </c>
      <c r="R262" s="85" t="b">
        <f t="shared" si="4"/>
        <v>1</v>
      </c>
      <c r="S262" s="99"/>
    </row>
    <row r="263" s="85" customFormat="1" ht="14.4" spans="1:19">
      <c r="A263" s="122">
        <v>262</v>
      </c>
      <c r="B263" s="123" t="s">
        <v>865</v>
      </c>
      <c r="C263" s="106" t="s">
        <v>866</v>
      </c>
      <c r="D263" s="128">
        <v>10</v>
      </c>
      <c r="E263" s="123">
        <v>26039</v>
      </c>
      <c r="F263" s="126"/>
      <c r="G263" s="109"/>
      <c r="H263" s="125" t="s">
        <v>867</v>
      </c>
      <c r="I263" s="106" t="s">
        <v>19</v>
      </c>
      <c r="J263" s="130" t="s">
        <v>20</v>
      </c>
      <c r="K263" s="130" t="s">
        <v>21</v>
      </c>
      <c r="L263" s="130" t="s">
        <v>44</v>
      </c>
      <c r="M263" s="131" t="s">
        <v>23</v>
      </c>
      <c r="N263" s="132">
        <v>74</v>
      </c>
      <c r="O263" s="126"/>
      <c r="P263" s="133" t="s">
        <v>840</v>
      </c>
      <c r="Q263" s="119">
        <v>74</v>
      </c>
      <c r="R263" s="85" t="b">
        <f t="shared" si="4"/>
        <v>1</v>
      </c>
      <c r="S263" s="99"/>
    </row>
    <row r="264" s="85" customFormat="1" ht="14.4" spans="1:19">
      <c r="A264" s="122">
        <v>263</v>
      </c>
      <c r="B264" s="123" t="s">
        <v>868</v>
      </c>
      <c r="C264" s="106" t="s">
        <v>869</v>
      </c>
      <c r="D264" s="128">
        <v>11</v>
      </c>
      <c r="E264" s="123">
        <v>26039</v>
      </c>
      <c r="F264" s="126"/>
      <c r="G264" s="109"/>
      <c r="H264" s="125" t="s">
        <v>870</v>
      </c>
      <c r="I264" s="106" t="s">
        <v>19</v>
      </c>
      <c r="J264" s="130" t="s">
        <v>20</v>
      </c>
      <c r="K264" s="130" t="s">
        <v>21</v>
      </c>
      <c r="L264" s="130" t="s">
        <v>44</v>
      </c>
      <c r="M264" s="131" t="s">
        <v>23</v>
      </c>
      <c r="N264" s="132">
        <v>74</v>
      </c>
      <c r="O264" s="126"/>
      <c r="P264" s="133" t="s">
        <v>840</v>
      </c>
      <c r="Q264" s="119">
        <v>74</v>
      </c>
      <c r="R264" s="85" t="b">
        <f t="shared" si="4"/>
        <v>1</v>
      </c>
      <c r="S264" s="99"/>
    </row>
    <row r="265" s="85" customFormat="1" ht="14.4" spans="1:19">
      <c r="A265" s="122">
        <v>264</v>
      </c>
      <c r="B265" s="123" t="s">
        <v>871</v>
      </c>
      <c r="C265" s="106" t="s">
        <v>872</v>
      </c>
      <c r="D265" s="128">
        <v>12</v>
      </c>
      <c r="E265" s="123">
        <v>26039</v>
      </c>
      <c r="F265" s="126"/>
      <c r="G265" s="109"/>
      <c r="H265" s="123" t="s">
        <v>873</v>
      </c>
      <c r="I265" s="106" t="s">
        <v>19</v>
      </c>
      <c r="J265" s="130" t="s">
        <v>20</v>
      </c>
      <c r="K265" s="130" t="s">
        <v>21</v>
      </c>
      <c r="L265" s="130" t="s">
        <v>44</v>
      </c>
      <c r="M265" s="130"/>
      <c r="N265" s="132">
        <v>73</v>
      </c>
      <c r="O265" s="126"/>
      <c r="P265" s="119"/>
      <c r="Q265" s="119">
        <v>73</v>
      </c>
      <c r="R265" s="85" t="b">
        <f t="shared" si="4"/>
        <v>1</v>
      </c>
      <c r="S265" s="99"/>
    </row>
    <row r="266" s="85" customFormat="1" ht="14.4" spans="1:19">
      <c r="A266" s="122">
        <v>265</v>
      </c>
      <c r="B266" s="123" t="s">
        <v>874</v>
      </c>
      <c r="C266" s="106" t="s">
        <v>875</v>
      </c>
      <c r="D266" s="128">
        <v>13</v>
      </c>
      <c r="E266" s="123">
        <v>26039</v>
      </c>
      <c r="F266" s="126"/>
      <c r="G266" s="109"/>
      <c r="H266" s="123" t="s">
        <v>876</v>
      </c>
      <c r="I266" s="106" t="s">
        <v>19</v>
      </c>
      <c r="J266" s="130" t="s">
        <v>20</v>
      </c>
      <c r="K266" s="130" t="s">
        <v>21</v>
      </c>
      <c r="L266" s="130" t="s">
        <v>147</v>
      </c>
      <c r="M266" s="130"/>
      <c r="N266" s="132">
        <v>72</v>
      </c>
      <c r="O266" s="126"/>
      <c r="P266" s="119"/>
      <c r="Q266" s="119">
        <v>72</v>
      </c>
      <c r="R266" s="85" t="b">
        <f t="shared" si="4"/>
        <v>1</v>
      </c>
      <c r="S266" s="99"/>
    </row>
    <row r="267" s="85" customFormat="1" ht="14.4" spans="1:19">
      <c r="A267" s="122">
        <v>266</v>
      </c>
      <c r="B267" s="123" t="s">
        <v>877</v>
      </c>
      <c r="C267" s="106" t="s">
        <v>878</v>
      </c>
      <c r="D267" s="128">
        <v>14</v>
      </c>
      <c r="E267" s="123">
        <v>26039</v>
      </c>
      <c r="F267" s="126"/>
      <c r="G267" s="109"/>
      <c r="H267" s="123" t="s">
        <v>879</v>
      </c>
      <c r="I267" s="106" t="s">
        <v>19</v>
      </c>
      <c r="J267" s="130" t="s">
        <v>20</v>
      </c>
      <c r="K267" s="130" t="s">
        <v>21</v>
      </c>
      <c r="L267" s="130" t="s">
        <v>44</v>
      </c>
      <c r="M267" s="130"/>
      <c r="N267" s="132">
        <v>72</v>
      </c>
      <c r="O267" s="126"/>
      <c r="P267" s="119"/>
      <c r="Q267" s="119">
        <v>72</v>
      </c>
      <c r="R267" s="85" t="b">
        <f t="shared" si="4"/>
        <v>1</v>
      </c>
      <c r="S267" s="99"/>
    </row>
    <row r="268" s="85" customFormat="1" ht="14.4" spans="1:19">
      <c r="A268" s="122">
        <v>267</v>
      </c>
      <c r="B268" s="123" t="s">
        <v>880</v>
      </c>
      <c r="C268" s="106" t="s">
        <v>881</v>
      </c>
      <c r="D268" s="128">
        <v>15</v>
      </c>
      <c r="E268" s="123">
        <v>26039</v>
      </c>
      <c r="F268" s="126"/>
      <c r="G268" s="109"/>
      <c r="H268" s="123" t="s">
        <v>882</v>
      </c>
      <c r="I268" s="106" t="s">
        <v>28</v>
      </c>
      <c r="J268" s="130" t="s">
        <v>20</v>
      </c>
      <c r="K268" s="130" t="s">
        <v>21</v>
      </c>
      <c r="L268" s="130" t="s">
        <v>68</v>
      </c>
      <c r="M268" s="130"/>
      <c r="N268" s="134">
        <v>59</v>
      </c>
      <c r="O268" s="126"/>
      <c r="P268" s="119"/>
      <c r="Q268" s="119">
        <v>59</v>
      </c>
      <c r="R268" s="85" t="b">
        <f t="shared" si="4"/>
        <v>1</v>
      </c>
      <c r="S268" s="99"/>
    </row>
    <row r="269" s="85" customFormat="1" ht="14.4" spans="1:19">
      <c r="A269" s="122">
        <v>268</v>
      </c>
      <c r="B269" s="123" t="s">
        <v>883</v>
      </c>
      <c r="C269" s="106" t="s">
        <v>884</v>
      </c>
      <c r="D269" s="128">
        <v>16</v>
      </c>
      <c r="E269" s="123">
        <v>26039</v>
      </c>
      <c r="F269" s="137"/>
      <c r="G269" s="138"/>
      <c r="H269" s="123" t="s">
        <v>885</v>
      </c>
      <c r="I269" s="106" t="s">
        <v>19</v>
      </c>
      <c r="J269" s="130" t="s">
        <v>20</v>
      </c>
      <c r="K269" s="130" t="s">
        <v>21</v>
      </c>
      <c r="L269" s="130" t="s">
        <v>410</v>
      </c>
      <c r="M269" s="130"/>
      <c r="N269" s="134" t="s">
        <v>179</v>
      </c>
      <c r="O269" s="137"/>
      <c r="P269" s="119"/>
      <c r="Q269" s="119" t="s">
        <v>179</v>
      </c>
      <c r="R269" s="85" t="b">
        <f t="shared" si="4"/>
        <v>1</v>
      </c>
      <c r="S269" s="99"/>
    </row>
    <row r="270" s="85" customFormat="1" ht="14.4" spans="1:19">
      <c r="A270" s="122">
        <v>269</v>
      </c>
      <c r="B270" s="123" t="s">
        <v>886</v>
      </c>
      <c r="C270" s="106" t="s">
        <v>887</v>
      </c>
      <c r="D270" s="128">
        <v>1</v>
      </c>
      <c r="E270" s="123">
        <v>26042</v>
      </c>
      <c r="F270" s="124" t="s">
        <v>888</v>
      </c>
      <c r="G270" s="104">
        <v>3</v>
      </c>
      <c r="H270" s="125" t="s">
        <v>889</v>
      </c>
      <c r="I270" s="106" t="s">
        <v>19</v>
      </c>
      <c r="J270" s="130" t="s">
        <v>20</v>
      </c>
      <c r="K270" s="130" t="s">
        <v>21</v>
      </c>
      <c r="L270" s="130" t="s">
        <v>44</v>
      </c>
      <c r="M270" s="131" t="s">
        <v>23</v>
      </c>
      <c r="N270" s="132">
        <v>77</v>
      </c>
      <c r="O270" s="124"/>
      <c r="P270" s="133" t="s">
        <v>840</v>
      </c>
      <c r="Q270" s="119">
        <v>77</v>
      </c>
      <c r="R270" s="85" t="b">
        <f t="shared" si="4"/>
        <v>1</v>
      </c>
      <c r="S270" s="99"/>
    </row>
    <row r="271" s="85" customFormat="1" ht="14.4" spans="1:19">
      <c r="A271" s="122">
        <v>270</v>
      </c>
      <c r="B271" s="123" t="s">
        <v>890</v>
      </c>
      <c r="C271" s="106" t="s">
        <v>891</v>
      </c>
      <c r="D271" s="128">
        <v>2</v>
      </c>
      <c r="E271" s="123">
        <v>26042</v>
      </c>
      <c r="F271" s="126"/>
      <c r="G271" s="109"/>
      <c r="H271" s="125" t="s">
        <v>892</v>
      </c>
      <c r="I271" s="106" t="s">
        <v>19</v>
      </c>
      <c r="J271" s="130" t="s">
        <v>20</v>
      </c>
      <c r="K271" s="130" t="s">
        <v>21</v>
      </c>
      <c r="L271" s="130" t="s">
        <v>68</v>
      </c>
      <c r="M271" s="131" t="s">
        <v>23</v>
      </c>
      <c r="N271" s="132">
        <v>74</v>
      </c>
      <c r="O271" s="126"/>
      <c r="P271" s="133" t="s">
        <v>840</v>
      </c>
      <c r="Q271" s="119">
        <v>74</v>
      </c>
      <c r="R271" s="85" t="b">
        <f t="shared" si="4"/>
        <v>1</v>
      </c>
      <c r="S271" s="99"/>
    </row>
    <row r="272" s="85" customFormat="1" ht="14.4" spans="1:19">
      <c r="A272" s="122">
        <v>271</v>
      </c>
      <c r="B272" s="123" t="s">
        <v>893</v>
      </c>
      <c r="C272" s="106" t="s">
        <v>894</v>
      </c>
      <c r="D272" s="128">
        <v>3</v>
      </c>
      <c r="E272" s="123">
        <v>26042</v>
      </c>
      <c r="F272" s="126"/>
      <c r="G272" s="109"/>
      <c r="H272" s="125" t="s">
        <v>895</v>
      </c>
      <c r="I272" s="106" t="s">
        <v>19</v>
      </c>
      <c r="J272" s="130" t="s">
        <v>20</v>
      </c>
      <c r="K272" s="130" t="s">
        <v>21</v>
      </c>
      <c r="L272" s="130" t="s">
        <v>87</v>
      </c>
      <c r="M272" s="131" t="s">
        <v>23</v>
      </c>
      <c r="N272" s="132">
        <v>74</v>
      </c>
      <c r="O272" s="126"/>
      <c r="P272" s="133" t="s">
        <v>840</v>
      </c>
      <c r="Q272" s="119">
        <v>74</v>
      </c>
      <c r="R272" s="85" t="b">
        <f t="shared" si="4"/>
        <v>1</v>
      </c>
      <c r="S272" s="99"/>
    </row>
    <row r="273" s="85" customFormat="1" ht="14.4" spans="1:19">
      <c r="A273" s="122">
        <v>272</v>
      </c>
      <c r="B273" s="123" t="s">
        <v>896</v>
      </c>
      <c r="C273" s="106" t="s">
        <v>897</v>
      </c>
      <c r="D273" s="128">
        <v>4</v>
      </c>
      <c r="E273" s="123">
        <v>26042</v>
      </c>
      <c r="F273" s="126"/>
      <c r="G273" s="109"/>
      <c r="H273" s="125" t="s">
        <v>898</v>
      </c>
      <c r="I273" s="106" t="s">
        <v>19</v>
      </c>
      <c r="J273" s="130" t="s">
        <v>20</v>
      </c>
      <c r="K273" s="130" t="s">
        <v>21</v>
      </c>
      <c r="L273" s="130" t="s">
        <v>44</v>
      </c>
      <c r="M273" s="131" t="s">
        <v>23</v>
      </c>
      <c r="N273" s="132">
        <v>71</v>
      </c>
      <c r="O273" s="126"/>
      <c r="P273" s="133" t="s">
        <v>840</v>
      </c>
      <c r="Q273" s="119">
        <v>71</v>
      </c>
      <c r="R273" s="85" t="b">
        <f t="shared" si="4"/>
        <v>1</v>
      </c>
      <c r="S273" s="99"/>
    </row>
    <row r="274" s="85" customFormat="1" ht="14.4" spans="1:19">
      <c r="A274" s="122">
        <v>273</v>
      </c>
      <c r="B274" s="123" t="s">
        <v>899</v>
      </c>
      <c r="C274" s="106" t="s">
        <v>900</v>
      </c>
      <c r="D274" s="128">
        <v>5</v>
      </c>
      <c r="E274" s="123">
        <v>26042</v>
      </c>
      <c r="F274" s="126"/>
      <c r="G274" s="109"/>
      <c r="H274" s="125" t="s">
        <v>901</v>
      </c>
      <c r="I274" s="106" t="s">
        <v>28</v>
      </c>
      <c r="J274" s="130" t="s">
        <v>20</v>
      </c>
      <c r="K274" s="130" t="s">
        <v>21</v>
      </c>
      <c r="L274" s="130" t="s">
        <v>68</v>
      </c>
      <c r="M274" s="131" t="s">
        <v>23</v>
      </c>
      <c r="N274" s="132">
        <v>71</v>
      </c>
      <c r="O274" s="126"/>
      <c r="P274" s="133" t="s">
        <v>840</v>
      </c>
      <c r="Q274" s="119">
        <v>71</v>
      </c>
      <c r="R274" s="85" t="b">
        <f t="shared" si="4"/>
        <v>1</v>
      </c>
      <c r="S274" s="99"/>
    </row>
    <row r="275" s="85" customFormat="1" ht="14.4" spans="1:19">
      <c r="A275" s="122">
        <v>274</v>
      </c>
      <c r="B275" s="123" t="s">
        <v>902</v>
      </c>
      <c r="C275" s="106" t="s">
        <v>903</v>
      </c>
      <c r="D275" s="128">
        <v>6</v>
      </c>
      <c r="E275" s="123">
        <v>26042</v>
      </c>
      <c r="F275" s="126"/>
      <c r="G275" s="109"/>
      <c r="H275" s="125" t="s">
        <v>904</v>
      </c>
      <c r="I275" s="106" t="s">
        <v>19</v>
      </c>
      <c r="J275" s="130" t="s">
        <v>20</v>
      </c>
      <c r="K275" s="130" t="s">
        <v>21</v>
      </c>
      <c r="L275" s="130" t="s">
        <v>44</v>
      </c>
      <c r="M275" s="131" t="s">
        <v>23</v>
      </c>
      <c r="N275" s="132">
        <v>69</v>
      </c>
      <c r="O275" s="126"/>
      <c r="P275" s="133" t="s">
        <v>840</v>
      </c>
      <c r="Q275" s="119">
        <v>69</v>
      </c>
      <c r="R275" s="85" t="b">
        <f t="shared" si="4"/>
        <v>1</v>
      </c>
      <c r="S275" s="99"/>
    </row>
    <row r="276" s="85" customFormat="1" ht="14.4" spans="1:19">
      <c r="A276" s="122">
        <v>275</v>
      </c>
      <c r="B276" s="123" t="s">
        <v>905</v>
      </c>
      <c r="C276" s="106" t="s">
        <v>906</v>
      </c>
      <c r="D276" s="128">
        <v>7</v>
      </c>
      <c r="E276" s="123">
        <v>26042</v>
      </c>
      <c r="F276" s="126"/>
      <c r="G276" s="109"/>
      <c r="H276" s="125" t="s">
        <v>907</v>
      </c>
      <c r="I276" s="106" t="s">
        <v>19</v>
      </c>
      <c r="J276" s="130" t="s">
        <v>20</v>
      </c>
      <c r="K276" s="130" t="s">
        <v>21</v>
      </c>
      <c r="L276" s="130" t="s">
        <v>68</v>
      </c>
      <c r="M276" s="131" t="s">
        <v>23</v>
      </c>
      <c r="N276" s="132">
        <v>69</v>
      </c>
      <c r="O276" s="126"/>
      <c r="P276" s="133" t="s">
        <v>840</v>
      </c>
      <c r="Q276" s="119">
        <v>69</v>
      </c>
      <c r="R276" s="85" t="b">
        <f t="shared" si="4"/>
        <v>1</v>
      </c>
      <c r="S276" s="99"/>
    </row>
    <row r="277" s="85" customFormat="1" ht="14.4" spans="1:19">
      <c r="A277" s="122">
        <v>276</v>
      </c>
      <c r="B277" s="123" t="s">
        <v>908</v>
      </c>
      <c r="C277" s="106" t="s">
        <v>909</v>
      </c>
      <c r="D277" s="128">
        <v>8</v>
      </c>
      <c r="E277" s="123">
        <v>26042</v>
      </c>
      <c r="F277" s="126"/>
      <c r="G277" s="109"/>
      <c r="H277" s="125" t="s">
        <v>910</v>
      </c>
      <c r="I277" s="106" t="s">
        <v>19</v>
      </c>
      <c r="J277" s="130" t="s">
        <v>20</v>
      </c>
      <c r="K277" s="130" t="s">
        <v>21</v>
      </c>
      <c r="L277" s="130" t="s">
        <v>33</v>
      </c>
      <c r="M277" s="131" t="s">
        <v>23</v>
      </c>
      <c r="N277" s="132">
        <v>69</v>
      </c>
      <c r="O277" s="126"/>
      <c r="P277" s="133" t="s">
        <v>840</v>
      </c>
      <c r="Q277" s="119">
        <v>69</v>
      </c>
      <c r="R277" s="85" t="b">
        <f t="shared" si="4"/>
        <v>1</v>
      </c>
      <c r="S277" s="99"/>
    </row>
    <row r="278" s="85" customFormat="1" ht="14.4" spans="1:19">
      <c r="A278" s="122">
        <v>277</v>
      </c>
      <c r="B278" s="123" t="s">
        <v>911</v>
      </c>
      <c r="C278" s="106" t="s">
        <v>912</v>
      </c>
      <c r="D278" s="128">
        <v>9</v>
      </c>
      <c r="E278" s="123">
        <v>26042</v>
      </c>
      <c r="F278" s="126"/>
      <c r="G278" s="109"/>
      <c r="H278" s="125" t="s">
        <v>913</v>
      </c>
      <c r="I278" s="106" t="s">
        <v>28</v>
      </c>
      <c r="J278" s="130" t="s">
        <v>20</v>
      </c>
      <c r="K278" s="130" t="s">
        <v>21</v>
      </c>
      <c r="L278" s="130" t="s">
        <v>44</v>
      </c>
      <c r="M278" s="131" t="s">
        <v>23</v>
      </c>
      <c r="N278" s="132">
        <v>68</v>
      </c>
      <c r="O278" s="126"/>
      <c r="P278" s="133" t="s">
        <v>840</v>
      </c>
      <c r="Q278" s="119">
        <v>68</v>
      </c>
      <c r="R278" s="85" t="b">
        <f t="shared" si="4"/>
        <v>1</v>
      </c>
      <c r="S278" s="99"/>
    </row>
    <row r="279" s="85" customFormat="1" ht="14.4" spans="1:19">
      <c r="A279" s="122">
        <v>278</v>
      </c>
      <c r="B279" s="123" t="s">
        <v>914</v>
      </c>
      <c r="C279" s="106" t="s">
        <v>915</v>
      </c>
      <c r="D279" s="128">
        <v>10</v>
      </c>
      <c r="E279" s="123">
        <v>26042</v>
      </c>
      <c r="F279" s="126"/>
      <c r="G279" s="109"/>
      <c r="H279" s="125" t="s">
        <v>916</v>
      </c>
      <c r="I279" s="106" t="s">
        <v>19</v>
      </c>
      <c r="J279" s="130" t="s">
        <v>20</v>
      </c>
      <c r="K279" s="130" t="s">
        <v>21</v>
      </c>
      <c r="L279" s="130" t="s">
        <v>44</v>
      </c>
      <c r="M279" s="131" t="s">
        <v>23</v>
      </c>
      <c r="N279" s="132">
        <v>68</v>
      </c>
      <c r="O279" s="126"/>
      <c r="P279" s="133" t="s">
        <v>840</v>
      </c>
      <c r="Q279" s="119">
        <v>68</v>
      </c>
      <c r="R279" s="85" t="b">
        <f t="shared" si="4"/>
        <v>1</v>
      </c>
      <c r="S279" s="99"/>
    </row>
    <row r="280" s="85" customFormat="1" ht="14.4" spans="1:19">
      <c r="A280" s="122">
        <v>279</v>
      </c>
      <c r="B280" s="123" t="s">
        <v>917</v>
      </c>
      <c r="C280" s="106" t="s">
        <v>918</v>
      </c>
      <c r="D280" s="128">
        <v>11</v>
      </c>
      <c r="E280" s="123">
        <v>26042</v>
      </c>
      <c r="F280" s="126"/>
      <c r="G280" s="109"/>
      <c r="H280" s="125" t="s">
        <v>919</v>
      </c>
      <c r="I280" s="106" t="s">
        <v>19</v>
      </c>
      <c r="J280" s="130" t="s">
        <v>20</v>
      </c>
      <c r="K280" s="130" t="s">
        <v>21</v>
      </c>
      <c r="L280" s="130" t="s">
        <v>44</v>
      </c>
      <c r="M280" s="131" t="s">
        <v>23</v>
      </c>
      <c r="N280" s="132">
        <v>68</v>
      </c>
      <c r="O280" s="126"/>
      <c r="P280" s="133" t="s">
        <v>840</v>
      </c>
      <c r="Q280" s="119">
        <v>68</v>
      </c>
      <c r="R280" s="85" t="b">
        <f t="shared" si="4"/>
        <v>1</v>
      </c>
      <c r="S280" s="99"/>
    </row>
    <row r="281" s="85" customFormat="1" ht="14.4" spans="1:19">
      <c r="A281" s="122">
        <v>280</v>
      </c>
      <c r="B281" s="123" t="s">
        <v>920</v>
      </c>
      <c r="C281" s="106" t="s">
        <v>921</v>
      </c>
      <c r="D281" s="128">
        <v>12</v>
      </c>
      <c r="E281" s="123">
        <v>26042</v>
      </c>
      <c r="F281" s="126"/>
      <c r="G281" s="109"/>
      <c r="H281" s="123" t="s">
        <v>922</v>
      </c>
      <c r="I281" s="106" t="s">
        <v>19</v>
      </c>
      <c r="J281" s="130" t="s">
        <v>330</v>
      </c>
      <c r="K281" s="130" t="s">
        <v>21</v>
      </c>
      <c r="L281" s="130" t="s">
        <v>87</v>
      </c>
      <c r="M281" s="130"/>
      <c r="N281" s="132">
        <v>67</v>
      </c>
      <c r="O281" s="126"/>
      <c r="P281" s="119"/>
      <c r="Q281" s="119">
        <v>67</v>
      </c>
      <c r="R281" s="85" t="b">
        <f t="shared" si="4"/>
        <v>1</v>
      </c>
      <c r="S281" s="99"/>
    </row>
    <row r="282" s="85" customFormat="1" ht="14.4" spans="1:19">
      <c r="A282" s="122">
        <v>281</v>
      </c>
      <c r="B282" s="123" t="s">
        <v>923</v>
      </c>
      <c r="C282" s="106" t="s">
        <v>924</v>
      </c>
      <c r="D282" s="128">
        <v>13</v>
      </c>
      <c r="E282" s="123">
        <v>26042</v>
      </c>
      <c r="F282" s="126"/>
      <c r="G282" s="109"/>
      <c r="H282" s="123" t="s">
        <v>925</v>
      </c>
      <c r="I282" s="106" t="s">
        <v>19</v>
      </c>
      <c r="J282" s="130" t="s">
        <v>20</v>
      </c>
      <c r="K282" s="130" t="s">
        <v>21</v>
      </c>
      <c r="L282" s="130" t="s">
        <v>68</v>
      </c>
      <c r="M282" s="130"/>
      <c r="N282" s="132">
        <v>67</v>
      </c>
      <c r="O282" s="126"/>
      <c r="P282" s="119"/>
      <c r="Q282" s="119">
        <v>67</v>
      </c>
      <c r="R282" s="85" t="b">
        <f t="shared" si="4"/>
        <v>1</v>
      </c>
      <c r="S282" s="99"/>
    </row>
    <row r="283" s="85" customFormat="1" ht="14.4" spans="1:19">
      <c r="A283" s="122">
        <v>282</v>
      </c>
      <c r="B283" s="123" t="s">
        <v>926</v>
      </c>
      <c r="C283" s="106" t="s">
        <v>927</v>
      </c>
      <c r="D283" s="128">
        <v>14</v>
      </c>
      <c r="E283" s="123">
        <v>26042</v>
      </c>
      <c r="F283" s="126"/>
      <c r="G283" s="109"/>
      <c r="H283" s="123" t="s">
        <v>928</v>
      </c>
      <c r="I283" s="106" t="s">
        <v>28</v>
      </c>
      <c r="J283" s="130" t="s">
        <v>20</v>
      </c>
      <c r="K283" s="130" t="s">
        <v>21</v>
      </c>
      <c r="L283" s="130" t="s">
        <v>33</v>
      </c>
      <c r="M283" s="130"/>
      <c r="N283" s="132">
        <v>64</v>
      </c>
      <c r="O283" s="126"/>
      <c r="P283" s="119"/>
      <c r="Q283" s="119">
        <v>64</v>
      </c>
      <c r="R283" s="85" t="b">
        <f t="shared" si="4"/>
        <v>1</v>
      </c>
      <c r="S283" s="99"/>
    </row>
    <row r="284" s="85" customFormat="1" ht="14.4" spans="1:19">
      <c r="A284" s="122">
        <v>283</v>
      </c>
      <c r="B284" s="123" t="s">
        <v>929</v>
      </c>
      <c r="C284" s="106" t="s">
        <v>930</v>
      </c>
      <c r="D284" s="128">
        <v>15</v>
      </c>
      <c r="E284" s="123">
        <v>26042</v>
      </c>
      <c r="F284" s="127"/>
      <c r="G284" s="110"/>
      <c r="H284" s="123" t="s">
        <v>931</v>
      </c>
      <c r="I284" s="106" t="s">
        <v>19</v>
      </c>
      <c r="J284" s="130" t="s">
        <v>20</v>
      </c>
      <c r="K284" s="130" t="s">
        <v>21</v>
      </c>
      <c r="L284" s="130" t="s">
        <v>502</v>
      </c>
      <c r="M284" s="130"/>
      <c r="N284" s="132">
        <v>62</v>
      </c>
      <c r="O284" s="127"/>
      <c r="P284" s="119"/>
      <c r="Q284" s="119">
        <v>62</v>
      </c>
      <c r="R284" s="85" t="b">
        <f t="shared" si="4"/>
        <v>1</v>
      </c>
      <c r="S284" s="99"/>
    </row>
    <row r="285" s="85" customFormat="1" ht="14.4" spans="1:19">
      <c r="A285" s="122">
        <v>284</v>
      </c>
      <c r="B285" s="123" t="s">
        <v>932</v>
      </c>
      <c r="C285" s="106" t="s">
        <v>933</v>
      </c>
      <c r="D285" s="128">
        <v>1</v>
      </c>
      <c r="E285" s="123">
        <v>26018</v>
      </c>
      <c r="F285" s="124" t="s">
        <v>934</v>
      </c>
      <c r="G285" s="104">
        <v>1</v>
      </c>
      <c r="H285" s="125" t="s">
        <v>935</v>
      </c>
      <c r="I285" s="106" t="s">
        <v>28</v>
      </c>
      <c r="J285" s="130" t="s">
        <v>20</v>
      </c>
      <c r="K285" s="130" t="s">
        <v>21</v>
      </c>
      <c r="L285" s="130" t="s">
        <v>443</v>
      </c>
      <c r="M285" s="131" t="s">
        <v>23</v>
      </c>
      <c r="N285" s="132">
        <v>81</v>
      </c>
      <c r="O285" s="124"/>
      <c r="P285" s="133" t="s">
        <v>840</v>
      </c>
      <c r="Q285" s="119">
        <v>81</v>
      </c>
      <c r="R285" s="85" t="b">
        <f t="shared" si="4"/>
        <v>1</v>
      </c>
      <c r="S285" s="99"/>
    </row>
    <row r="286" s="85" customFormat="1" ht="14.4" spans="1:19">
      <c r="A286" s="122">
        <v>285</v>
      </c>
      <c r="B286" s="123" t="s">
        <v>936</v>
      </c>
      <c r="C286" s="106" t="s">
        <v>937</v>
      </c>
      <c r="D286" s="128">
        <v>2</v>
      </c>
      <c r="E286" s="123">
        <v>26018</v>
      </c>
      <c r="F286" s="126"/>
      <c r="G286" s="109"/>
      <c r="H286" s="125" t="s">
        <v>938</v>
      </c>
      <c r="I286" s="106" t="s">
        <v>19</v>
      </c>
      <c r="J286" s="130" t="s">
        <v>20</v>
      </c>
      <c r="K286" s="130" t="s">
        <v>21</v>
      </c>
      <c r="L286" s="130" t="s">
        <v>939</v>
      </c>
      <c r="M286" s="131" t="s">
        <v>23</v>
      </c>
      <c r="N286" s="132">
        <v>74</v>
      </c>
      <c r="O286" s="126"/>
      <c r="P286" s="133" t="s">
        <v>840</v>
      </c>
      <c r="Q286" s="119">
        <v>74</v>
      </c>
      <c r="R286" s="85" t="b">
        <f t="shared" si="4"/>
        <v>1</v>
      </c>
      <c r="S286" s="99"/>
    </row>
    <row r="287" s="85" customFormat="1" ht="14.4" spans="1:19">
      <c r="A287" s="122">
        <v>286</v>
      </c>
      <c r="B287" s="123" t="s">
        <v>940</v>
      </c>
      <c r="C287" s="106" t="s">
        <v>941</v>
      </c>
      <c r="D287" s="128">
        <v>3</v>
      </c>
      <c r="E287" s="123">
        <v>26018</v>
      </c>
      <c r="F287" s="126"/>
      <c r="G287" s="109"/>
      <c r="H287" s="125" t="s">
        <v>942</v>
      </c>
      <c r="I287" s="106" t="s">
        <v>19</v>
      </c>
      <c r="J287" s="130" t="s">
        <v>20</v>
      </c>
      <c r="K287" s="130" t="s">
        <v>21</v>
      </c>
      <c r="L287" s="130" t="s">
        <v>943</v>
      </c>
      <c r="M287" s="131" t="s">
        <v>23</v>
      </c>
      <c r="N287" s="132">
        <v>68</v>
      </c>
      <c r="O287" s="126"/>
      <c r="P287" s="133" t="s">
        <v>840</v>
      </c>
      <c r="Q287" s="119">
        <v>68</v>
      </c>
      <c r="R287" s="85" t="b">
        <f t="shared" si="4"/>
        <v>1</v>
      </c>
      <c r="S287" s="99"/>
    </row>
    <row r="288" s="85" customFormat="1" ht="14.4" spans="1:19">
      <c r="A288" s="122">
        <v>287</v>
      </c>
      <c r="B288" s="123" t="s">
        <v>944</v>
      </c>
      <c r="C288" s="106" t="s">
        <v>945</v>
      </c>
      <c r="D288" s="128">
        <v>4</v>
      </c>
      <c r="E288" s="123">
        <v>26018</v>
      </c>
      <c r="F288" s="127"/>
      <c r="G288" s="110"/>
      <c r="H288" s="123" t="s">
        <v>946</v>
      </c>
      <c r="I288" s="106" t="s">
        <v>28</v>
      </c>
      <c r="J288" s="130" t="s">
        <v>20</v>
      </c>
      <c r="K288" s="130" t="s">
        <v>947</v>
      </c>
      <c r="L288" s="130" t="s">
        <v>948</v>
      </c>
      <c r="M288" s="130"/>
      <c r="N288" s="132">
        <v>66</v>
      </c>
      <c r="O288" s="127"/>
      <c r="P288" s="119"/>
      <c r="Q288" s="119">
        <v>66</v>
      </c>
      <c r="R288" s="85" t="b">
        <f t="shared" si="4"/>
        <v>1</v>
      </c>
      <c r="S288" s="99"/>
    </row>
    <row r="289" s="85" customFormat="1" ht="14.4" spans="1:19">
      <c r="A289" s="122">
        <v>288</v>
      </c>
      <c r="B289" s="123" t="s">
        <v>949</v>
      </c>
      <c r="C289" s="106" t="s">
        <v>950</v>
      </c>
      <c r="D289" s="128">
        <v>1</v>
      </c>
      <c r="E289" s="123">
        <v>26044</v>
      </c>
      <c r="F289" s="126" t="s">
        <v>951</v>
      </c>
      <c r="G289" s="109">
        <v>3</v>
      </c>
      <c r="H289" s="125" t="s">
        <v>952</v>
      </c>
      <c r="I289" s="106" t="s">
        <v>28</v>
      </c>
      <c r="J289" s="130" t="s">
        <v>20</v>
      </c>
      <c r="K289" s="130" t="s">
        <v>953</v>
      </c>
      <c r="L289" s="130" t="s">
        <v>651</v>
      </c>
      <c r="M289" s="131" t="s">
        <v>23</v>
      </c>
      <c r="N289" s="132">
        <v>88</v>
      </c>
      <c r="O289" s="126"/>
      <c r="P289" s="133" t="s">
        <v>840</v>
      </c>
      <c r="Q289" s="119">
        <v>88</v>
      </c>
      <c r="R289" s="85" t="b">
        <f t="shared" si="4"/>
        <v>1</v>
      </c>
      <c r="S289" s="99"/>
    </row>
    <row r="290" s="85" customFormat="1" ht="14.4" spans="1:19">
      <c r="A290" s="122">
        <v>289</v>
      </c>
      <c r="B290" s="123" t="s">
        <v>954</v>
      </c>
      <c r="C290" s="106" t="s">
        <v>955</v>
      </c>
      <c r="D290" s="128">
        <v>2</v>
      </c>
      <c r="E290" s="123">
        <v>26044</v>
      </c>
      <c r="F290" s="126"/>
      <c r="G290" s="109"/>
      <c r="H290" s="125" t="s">
        <v>956</v>
      </c>
      <c r="I290" s="106" t="s">
        <v>28</v>
      </c>
      <c r="J290" s="130" t="s">
        <v>51</v>
      </c>
      <c r="K290" s="130" t="s">
        <v>21</v>
      </c>
      <c r="L290" s="130" t="s">
        <v>957</v>
      </c>
      <c r="M290" s="131" t="s">
        <v>23</v>
      </c>
      <c r="N290" s="132">
        <v>87</v>
      </c>
      <c r="O290" s="126"/>
      <c r="P290" s="133" t="s">
        <v>840</v>
      </c>
      <c r="Q290" s="119">
        <v>87</v>
      </c>
      <c r="R290" s="85" t="b">
        <f t="shared" si="4"/>
        <v>1</v>
      </c>
      <c r="S290" s="99"/>
    </row>
    <row r="291" s="85" customFormat="1" ht="14.4" spans="1:19">
      <c r="A291" s="122">
        <v>290</v>
      </c>
      <c r="B291" s="123" t="s">
        <v>958</v>
      </c>
      <c r="C291" s="106" t="s">
        <v>959</v>
      </c>
      <c r="D291" s="128">
        <v>3</v>
      </c>
      <c r="E291" s="123">
        <v>26044</v>
      </c>
      <c r="F291" s="126"/>
      <c r="G291" s="109"/>
      <c r="H291" s="125" t="s">
        <v>960</v>
      </c>
      <c r="I291" s="106" t="s">
        <v>19</v>
      </c>
      <c r="J291" s="130" t="s">
        <v>20</v>
      </c>
      <c r="K291" s="130" t="s">
        <v>21</v>
      </c>
      <c r="L291" s="130" t="s">
        <v>52</v>
      </c>
      <c r="M291" s="131" t="s">
        <v>23</v>
      </c>
      <c r="N291" s="132">
        <v>86</v>
      </c>
      <c r="O291" s="126"/>
      <c r="P291" s="133" t="s">
        <v>840</v>
      </c>
      <c r="Q291" s="119">
        <v>86</v>
      </c>
      <c r="R291" s="85" t="b">
        <f t="shared" si="4"/>
        <v>1</v>
      </c>
      <c r="S291" s="99"/>
    </row>
    <row r="292" s="85" customFormat="1" ht="14.4" spans="1:19">
      <c r="A292" s="122">
        <v>291</v>
      </c>
      <c r="B292" s="123" t="s">
        <v>961</v>
      </c>
      <c r="C292" s="106" t="s">
        <v>962</v>
      </c>
      <c r="D292" s="128">
        <v>4</v>
      </c>
      <c r="E292" s="123">
        <v>26044</v>
      </c>
      <c r="F292" s="126"/>
      <c r="G292" s="109"/>
      <c r="H292" s="125" t="s">
        <v>963</v>
      </c>
      <c r="I292" s="106" t="s">
        <v>19</v>
      </c>
      <c r="J292" s="130" t="s">
        <v>20</v>
      </c>
      <c r="K292" s="130" t="s">
        <v>21</v>
      </c>
      <c r="L292" s="130" t="s">
        <v>52</v>
      </c>
      <c r="M292" s="131" t="s">
        <v>23</v>
      </c>
      <c r="N292" s="132">
        <v>86</v>
      </c>
      <c r="O292" s="126"/>
      <c r="P292" s="133" t="s">
        <v>840</v>
      </c>
      <c r="Q292" s="119">
        <v>86</v>
      </c>
      <c r="R292" s="85" t="b">
        <f t="shared" si="4"/>
        <v>1</v>
      </c>
      <c r="S292" s="99"/>
    </row>
    <row r="293" s="85" customFormat="1" ht="14.4" spans="1:19">
      <c r="A293" s="122">
        <v>292</v>
      </c>
      <c r="B293" s="123" t="s">
        <v>964</v>
      </c>
      <c r="C293" s="106" t="s">
        <v>965</v>
      </c>
      <c r="D293" s="128">
        <v>5</v>
      </c>
      <c r="E293" s="123">
        <v>26044</v>
      </c>
      <c r="F293" s="126"/>
      <c r="G293" s="109"/>
      <c r="H293" s="125" t="s">
        <v>966</v>
      </c>
      <c r="I293" s="106" t="s">
        <v>19</v>
      </c>
      <c r="J293" s="130" t="s">
        <v>20</v>
      </c>
      <c r="K293" s="130" t="s">
        <v>21</v>
      </c>
      <c r="L293" s="130" t="s">
        <v>44</v>
      </c>
      <c r="M293" s="131" t="s">
        <v>23</v>
      </c>
      <c r="N293" s="132">
        <v>86</v>
      </c>
      <c r="O293" s="126"/>
      <c r="P293" s="133" t="s">
        <v>840</v>
      </c>
      <c r="Q293" s="119">
        <v>86</v>
      </c>
      <c r="R293" s="85" t="b">
        <f t="shared" si="4"/>
        <v>1</v>
      </c>
      <c r="S293" s="99"/>
    </row>
    <row r="294" s="85" customFormat="1" ht="14.4" spans="1:19">
      <c r="A294" s="122">
        <v>293</v>
      </c>
      <c r="B294" s="123" t="s">
        <v>967</v>
      </c>
      <c r="C294" s="106" t="s">
        <v>968</v>
      </c>
      <c r="D294" s="128">
        <v>6</v>
      </c>
      <c r="E294" s="123">
        <v>26044</v>
      </c>
      <c r="F294" s="126"/>
      <c r="G294" s="109"/>
      <c r="H294" s="125" t="s">
        <v>969</v>
      </c>
      <c r="I294" s="106" t="s">
        <v>19</v>
      </c>
      <c r="J294" s="130" t="s">
        <v>20</v>
      </c>
      <c r="K294" s="130" t="s">
        <v>947</v>
      </c>
      <c r="L294" s="130" t="s">
        <v>970</v>
      </c>
      <c r="M294" s="131" t="s">
        <v>23</v>
      </c>
      <c r="N294" s="132">
        <v>86</v>
      </c>
      <c r="O294" s="126"/>
      <c r="P294" s="133" t="s">
        <v>840</v>
      </c>
      <c r="Q294" s="119">
        <v>86</v>
      </c>
      <c r="R294" s="85" t="b">
        <f t="shared" si="4"/>
        <v>1</v>
      </c>
      <c r="S294" s="99"/>
    </row>
    <row r="295" s="85" customFormat="1" ht="14.4" spans="1:19">
      <c r="A295" s="122">
        <v>294</v>
      </c>
      <c r="B295" s="123" t="s">
        <v>971</v>
      </c>
      <c r="C295" s="106" t="s">
        <v>972</v>
      </c>
      <c r="D295" s="128">
        <v>7</v>
      </c>
      <c r="E295" s="123">
        <v>26044</v>
      </c>
      <c r="F295" s="126"/>
      <c r="G295" s="109"/>
      <c r="H295" s="125" t="s">
        <v>973</v>
      </c>
      <c r="I295" s="106" t="s">
        <v>19</v>
      </c>
      <c r="J295" s="130" t="s">
        <v>20</v>
      </c>
      <c r="K295" s="130" t="s">
        <v>21</v>
      </c>
      <c r="L295" s="130" t="s">
        <v>589</v>
      </c>
      <c r="M295" s="131" t="s">
        <v>23</v>
      </c>
      <c r="N295" s="132">
        <v>85</v>
      </c>
      <c r="O295" s="126"/>
      <c r="P295" s="133" t="s">
        <v>840</v>
      </c>
      <c r="Q295" s="119">
        <v>85</v>
      </c>
      <c r="R295" s="85" t="b">
        <f t="shared" si="4"/>
        <v>1</v>
      </c>
      <c r="S295" s="99"/>
    </row>
    <row r="296" s="85" customFormat="1" ht="14.4" spans="1:19">
      <c r="A296" s="122">
        <v>295</v>
      </c>
      <c r="B296" s="123" t="s">
        <v>974</v>
      </c>
      <c r="C296" s="106" t="s">
        <v>975</v>
      </c>
      <c r="D296" s="128">
        <v>8</v>
      </c>
      <c r="E296" s="123">
        <v>26044</v>
      </c>
      <c r="F296" s="126"/>
      <c r="G296" s="109"/>
      <c r="H296" s="125" t="s">
        <v>976</v>
      </c>
      <c r="I296" s="106" t="s">
        <v>19</v>
      </c>
      <c r="J296" s="130" t="s">
        <v>20</v>
      </c>
      <c r="K296" s="130" t="s">
        <v>21</v>
      </c>
      <c r="L296" s="130" t="s">
        <v>22</v>
      </c>
      <c r="M296" s="131" t="s">
        <v>23</v>
      </c>
      <c r="N296" s="132">
        <v>84</v>
      </c>
      <c r="O296" s="126"/>
      <c r="P296" s="133" t="s">
        <v>840</v>
      </c>
      <c r="Q296" s="119">
        <v>84</v>
      </c>
      <c r="R296" s="85" t="b">
        <f t="shared" si="4"/>
        <v>1</v>
      </c>
      <c r="S296" s="99"/>
    </row>
    <row r="297" s="85" customFormat="1" ht="14.4" spans="1:19">
      <c r="A297" s="122">
        <v>296</v>
      </c>
      <c r="B297" s="123" t="s">
        <v>977</v>
      </c>
      <c r="C297" s="106" t="s">
        <v>978</v>
      </c>
      <c r="D297" s="128">
        <v>9</v>
      </c>
      <c r="E297" s="123">
        <v>26044</v>
      </c>
      <c r="F297" s="126"/>
      <c r="G297" s="109"/>
      <c r="H297" s="125" t="s">
        <v>979</v>
      </c>
      <c r="I297" s="106" t="s">
        <v>19</v>
      </c>
      <c r="J297" s="130" t="s">
        <v>51</v>
      </c>
      <c r="K297" s="130" t="s">
        <v>21</v>
      </c>
      <c r="L297" s="130" t="s">
        <v>44</v>
      </c>
      <c r="M297" s="131" t="s">
        <v>23</v>
      </c>
      <c r="N297" s="132">
        <v>82</v>
      </c>
      <c r="O297" s="126"/>
      <c r="P297" s="133" t="s">
        <v>840</v>
      </c>
      <c r="Q297" s="119">
        <v>82</v>
      </c>
      <c r="R297" s="85" t="b">
        <f t="shared" si="4"/>
        <v>1</v>
      </c>
      <c r="S297" s="99"/>
    </row>
    <row r="298" s="85" customFormat="1" ht="14.4" spans="1:19">
      <c r="A298" s="122">
        <v>297</v>
      </c>
      <c r="B298" s="123" t="s">
        <v>980</v>
      </c>
      <c r="C298" s="106" t="s">
        <v>981</v>
      </c>
      <c r="D298" s="128">
        <v>10</v>
      </c>
      <c r="E298" s="123">
        <v>26044</v>
      </c>
      <c r="F298" s="126"/>
      <c r="G298" s="109"/>
      <c r="H298" s="123" t="s">
        <v>982</v>
      </c>
      <c r="I298" s="106" t="s">
        <v>19</v>
      </c>
      <c r="J298" s="130" t="s">
        <v>20</v>
      </c>
      <c r="K298" s="130" t="s">
        <v>21</v>
      </c>
      <c r="L298" s="130" t="s">
        <v>44</v>
      </c>
      <c r="M298" s="130"/>
      <c r="N298" s="132">
        <v>80</v>
      </c>
      <c r="O298" s="126"/>
      <c r="P298" s="119"/>
      <c r="Q298" s="119">
        <v>80</v>
      </c>
      <c r="R298" s="85" t="b">
        <f t="shared" si="4"/>
        <v>1</v>
      </c>
      <c r="S298" s="99"/>
    </row>
    <row r="299" s="85" customFormat="1" ht="14.4" spans="1:19">
      <c r="A299" s="122">
        <v>298</v>
      </c>
      <c r="B299" s="123" t="s">
        <v>983</v>
      </c>
      <c r="C299" s="106" t="s">
        <v>984</v>
      </c>
      <c r="D299" s="128">
        <v>11</v>
      </c>
      <c r="E299" s="123">
        <v>26044</v>
      </c>
      <c r="F299" s="126"/>
      <c r="G299" s="109"/>
      <c r="H299" s="123" t="s">
        <v>985</v>
      </c>
      <c r="I299" s="106" t="s">
        <v>28</v>
      </c>
      <c r="J299" s="130" t="s">
        <v>20</v>
      </c>
      <c r="K299" s="130" t="s">
        <v>21</v>
      </c>
      <c r="L299" s="130" t="s">
        <v>44</v>
      </c>
      <c r="M299" s="130"/>
      <c r="N299" s="132">
        <v>79</v>
      </c>
      <c r="O299" s="126"/>
      <c r="P299" s="119"/>
      <c r="Q299" s="119">
        <v>79</v>
      </c>
      <c r="R299" s="85" t="b">
        <f t="shared" si="4"/>
        <v>1</v>
      </c>
      <c r="S299" s="99"/>
    </row>
    <row r="300" s="85" customFormat="1" ht="14.4" spans="1:19">
      <c r="A300" s="122">
        <v>299</v>
      </c>
      <c r="B300" s="123" t="s">
        <v>986</v>
      </c>
      <c r="C300" s="106" t="s">
        <v>987</v>
      </c>
      <c r="D300" s="128">
        <v>12</v>
      </c>
      <c r="E300" s="123">
        <v>26044</v>
      </c>
      <c r="F300" s="126"/>
      <c r="G300" s="109"/>
      <c r="H300" s="123" t="s">
        <v>988</v>
      </c>
      <c r="I300" s="106" t="s">
        <v>19</v>
      </c>
      <c r="J300" s="130" t="s">
        <v>20</v>
      </c>
      <c r="K300" s="130" t="s">
        <v>21</v>
      </c>
      <c r="L300" s="130" t="s">
        <v>44</v>
      </c>
      <c r="M300" s="130"/>
      <c r="N300" s="132">
        <v>78</v>
      </c>
      <c r="O300" s="126"/>
      <c r="P300" s="119"/>
      <c r="Q300" s="119">
        <v>78</v>
      </c>
      <c r="R300" s="85" t="b">
        <f t="shared" si="4"/>
        <v>1</v>
      </c>
      <c r="S300" s="99"/>
    </row>
    <row r="301" s="85" customFormat="1" ht="14.4" spans="1:19">
      <c r="A301" s="122">
        <v>300</v>
      </c>
      <c r="B301" s="123" t="s">
        <v>989</v>
      </c>
      <c r="C301" s="106" t="s">
        <v>990</v>
      </c>
      <c r="D301" s="128">
        <v>13</v>
      </c>
      <c r="E301" s="123">
        <v>26044</v>
      </c>
      <c r="F301" s="126"/>
      <c r="G301" s="109"/>
      <c r="H301" s="123" t="s">
        <v>991</v>
      </c>
      <c r="I301" s="106" t="s">
        <v>28</v>
      </c>
      <c r="J301" s="130" t="s">
        <v>20</v>
      </c>
      <c r="K301" s="130" t="s">
        <v>21</v>
      </c>
      <c r="L301" s="130" t="s">
        <v>22</v>
      </c>
      <c r="M301" s="130"/>
      <c r="N301" s="132">
        <v>77</v>
      </c>
      <c r="O301" s="126"/>
      <c r="P301" s="119"/>
      <c r="Q301" s="119">
        <v>77</v>
      </c>
      <c r="R301" s="85" t="b">
        <f t="shared" si="4"/>
        <v>1</v>
      </c>
      <c r="S301" s="99"/>
    </row>
    <row r="302" s="85" customFormat="1" ht="14.4" spans="1:19">
      <c r="A302" s="122">
        <v>301</v>
      </c>
      <c r="B302" s="123" t="s">
        <v>992</v>
      </c>
      <c r="C302" s="106" t="s">
        <v>993</v>
      </c>
      <c r="D302" s="128">
        <v>14</v>
      </c>
      <c r="E302" s="123">
        <v>26044</v>
      </c>
      <c r="F302" s="126"/>
      <c r="G302" s="109"/>
      <c r="H302" s="123" t="s">
        <v>994</v>
      </c>
      <c r="I302" s="106" t="s">
        <v>19</v>
      </c>
      <c r="J302" s="130" t="s">
        <v>51</v>
      </c>
      <c r="K302" s="130" t="s">
        <v>21</v>
      </c>
      <c r="L302" s="130" t="s">
        <v>995</v>
      </c>
      <c r="M302" s="130"/>
      <c r="N302" s="132">
        <v>75</v>
      </c>
      <c r="O302" s="126"/>
      <c r="P302" s="119"/>
      <c r="Q302" s="119">
        <v>75</v>
      </c>
      <c r="R302" s="85" t="b">
        <f t="shared" si="4"/>
        <v>1</v>
      </c>
      <c r="S302" s="99"/>
    </row>
    <row r="303" s="85" customFormat="1" ht="14.4" spans="1:19">
      <c r="A303" s="122">
        <v>302</v>
      </c>
      <c r="B303" s="123" t="s">
        <v>996</v>
      </c>
      <c r="C303" s="106" t="s">
        <v>997</v>
      </c>
      <c r="D303" s="128">
        <v>15</v>
      </c>
      <c r="E303" s="123">
        <v>26044</v>
      </c>
      <c r="F303" s="126"/>
      <c r="G303" s="109"/>
      <c r="H303" s="123" t="s">
        <v>998</v>
      </c>
      <c r="I303" s="106" t="s">
        <v>19</v>
      </c>
      <c r="J303" s="130" t="s">
        <v>20</v>
      </c>
      <c r="K303" s="130" t="s">
        <v>947</v>
      </c>
      <c r="L303" s="130" t="s">
        <v>999</v>
      </c>
      <c r="M303" s="130"/>
      <c r="N303" s="132">
        <v>74</v>
      </c>
      <c r="O303" s="126"/>
      <c r="P303" s="119"/>
      <c r="Q303" s="119">
        <v>74</v>
      </c>
      <c r="R303" s="85" t="b">
        <f t="shared" si="4"/>
        <v>1</v>
      </c>
      <c r="S303" s="99"/>
    </row>
    <row r="304" s="85" customFormat="1" ht="14.4" spans="1:19">
      <c r="A304" s="122">
        <v>303</v>
      </c>
      <c r="B304" s="123" t="s">
        <v>1000</v>
      </c>
      <c r="C304" s="106" t="s">
        <v>1001</v>
      </c>
      <c r="D304" s="128">
        <v>16</v>
      </c>
      <c r="E304" s="123">
        <v>26044</v>
      </c>
      <c r="F304" s="126"/>
      <c r="G304" s="109"/>
      <c r="H304" s="123" t="s">
        <v>1002</v>
      </c>
      <c r="I304" s="106" t="s">
        <v>19</v>
      </c>
      <c r="J304" s="130" t="s">
        <v>20</v>
      </c>
      <c r="K304" s="130" t="s">
        <v>21</v>
      </c>
      <c r="L304" s="130" t="s">
        <v>44</v>
      </c>
      <c r="M304" s="130"/>
      <c r="N304" s="132">
        <v>74</v>
      </c>
      <c r="O304" s="126"/>
      <c r="P304" s="119"/>
      <c r="Q304" s="119">
        <v>74</v>
      </c>
      <c r="R304" s="85" t="b">
        <f t="shared" si="4"/>
        <v>1</v>
      </c>
      <c r="S304" s="99"/>
    </row>
    <row r="305" s="85" customFormat="1" ht="14.4" spans="1:19">
      <c r="A305" s="122">
        <v>304</v>
      </c>
      <c r="B305" s="123" t="s">
        <v>1003</v>
      </c>
      <c r="C305" s="106" t="s">
        <v>1004</v>
      </c>
      <c r="D305" s="128">
        <v>17</v>
      </c>
      <c r="E305" s="123">
        <v>26044</v>
      </c>
      <c r="F305" s="126"/>
      <c r="G305" s="109"/>
      <c r="H305" s="123" t="s">
        <v>1005</v>
      </c>
      <c r="I305" s="106" t="s">
        <v>19</v>
      </c>
      <c r="J305" s="130" t="s">
        <v>20</v>
      </c>
      <c r="K305" s="130" t="s">
        <v>947</v>
      </c>
      <c r="L305" s="130" t="s">
        <v>44</v>
      </c>
      <c r="M305" s="130"/>
      <c r="N305" s="132">
        <v>74</v>
      </c>
      <c r="O305" s="126"/>
      <c r="P305" s="119"/>
      <c r="Q305" s="119">
        <v>74</v>
      </c>
      <c r="R305" s="85" t="b">
        <f t="shared" si="4"/>
        <v>1</v>
      </c>
      <c r="S305" s="99"/>
    </row>
    <row r="306" s="85" customFormat="1" ht="14.4" spans="1:19">
      <c r="A306" s="122">
        <v>305</v>
      </c>
      <c r="B306" s="123" t="s">
        <v>1006</v>
      </c>
      <c r="C306" s="106" t="s">
        <v>1007</v>
      </c>
      <c r="D306" s="128">
        <v>18</v>
      </c>
      <c r="E306" s="123">
        <v>26044</v>
      </c>
      <c r="F306" s="126"/>
      <c r="G306" s="109"/>
      <c r="H306" s="123" t="s">
        <v>1008</v>
      </c>
      <c r="I306" s="106" t="s">
        <v>19</v>
      </c>
      <c r="J306" s="130" t="s">
        <v>20</v>
      </c>
      <c r="K306" s="130" t="s">
        <v>21</v>
      </c>
      <c r="L306" s="130" t="s">
        <v>1009</v>
      </c>
      <c r="M306" s="130"/>
      <c r="N306" s="132">
        <v>73</v>
      </c>
      <c r="O306" s="126"/>
      <c r="P306" s="119"/>
      <c r="Q306" s="119">
        <v>73</v>
      </c>
      <c r="R306" s="85" t="b">
        <f t="shared" si="4"/>
        <v>1</v>
      </c>
      <c r="S306" s="99"/>
    </row>
    <row r="307" s="85" customFormat="1" ht="14.4" spans="1:19">
      <c r="A307" s="122">
        <v>306</v>
      </c>
      <c r="B307" s="123" t="s">
        <v>1010</v>
      </c>
      <c r="C307" s="106" t="s">
        <v>1011</v>
      </c>
      <c r="D307" s="128">
        <v>19</v>
      </c>
      <c r="E307" s="123">
        <v>26044</v>
      </c>
      <c r="F307" s="126"/>
      <c r="G307" s="109"/>
      <c r="H307" s="123" t="s">
        <v>1012</v>
      </c>
      <c r="I307" s="106" t="s">
        <v>19</v>
      </c>
      <c r="J307" s="130" t="s">
        <v>20</v>
      </c>
      <c r="K307" s="130" t="s">
        <v>21</v>
      </c>
      <c r="L307" s="130" t="s">
        <v>1013</v>
      </c>
      <c r="M307" s="130"/>
      <c r="N307" s="132">
        <v>73</v>
      </c>
      <c r="O307" s="126"/>
      <c r="P307" s="119"/>
      <c r="Q307" s="119">
        <v>73</v>
      </c>
      <c r="R307" s="85" t="b">
        <f t="shared" si="4"/>
        <v>1</v>
      </c>
      <c r="S307" s="99"/>
    </row>
    <row r="308" s="85" customFormat="1" ht="14.4" spans="1:19">
      <c r="A308" s="122">
        <v>307</v>
      </c>
      <c r="B308" s="123" t="s">
        <v>1014</v>
      </c>
      <c r="C308" s="106" t="s">
        <v>1015</v>
      </c>
      <c r="D308" s="128">
        <v>20</v>
      </c>
      <c r="E308" s="123">
        <v>26044</v>
      </c>
      <c r="F308" s="126"/>
      <c r="G308" s="109"/>
      <c r="H308" s="123" t="s">
        <v>1016</v>
      </c>
      <c r="I308" s="106" t="s">
        <v>19</v>
      </c>
      <c r="J308" s="130" t="s">
        <v>20</v>
      </c>
      <c r="K308" s="130" t="s">
        <v>947</v>
      </c>
      <c r="L308" s="130" t="s">
        <v>1017</v>
      </c>
      <c r="M308" s="130"/>
      <c r="N308" s="132">
        <v>71</v>
      </c>
      <c r="O308" s="126"/>
      <c r="P308" s="119"/>
      <c r="Q308" s="119">
        <v>71</v>
      </c>
      <c r="R308" s="85" t="b">
        <f t="shared" si="4"/>
        <v>1</v>
      </c>
      <c r="S308" s="99"/>
    </row>
    <row r="309" s="85" customFormat="1" ht="14.4" spans="1:19">
      <c r="A309" s="122">
        <v>308</v>
      </c>
      <c r="B309" s="123" t="s">
        <v>1018</v>
      </c>
      <c r="C309" s="106" t="s">
        <v>1019</v>
      </c>
      <c r="D309" s="128">
        <v>21</v>
      </c>
      <c r="E309" s="123">
        <v>26044</v>
      </c>
      <c r="F309" s="126"/>
      <c r="G309" s="109"/>
      <c r="H309" s="123" t="s">
        <v>1020</v>
      </c>
      <c r="I309" s="106" t="s">
        <v>19</v>
      </c>
      <c r="J309" s="130" t="s">
        <v>51</v>
      </c>
      <c r="K309" s="130" t="s">
        <v>21</v>
      </c>
      <c r="L309" s="130" t="s">
        <v>44</v>
      </c>
      <c r="M309" s="130"/>
      <c r="N309" s="132">
        <v>70</v>
      </c>
      <c r="O309" s="126"/>
      <c r="P309" s="119"/>
      <c r="Q309" s="119">
        <v>70</v>
      </c>
      <c r="R309" s="85" t="b">
        <f t="shared" si="4"/>
        <v>1</v>
      </c>
      <c r="S309" s="99"/>
    </row>
    <row r="310" s="85" customFormat="1" ht="14.4" spans="1:19">
      <c r="A310" s="122">
        <v>309</v>
      </c>
      <c r="B310" s="123" t="s">
        <v>1021</v>
      </c>
      <c r="C310" s="106" t="s">
        <v>1022</v>
      </c>
      <c r="D310" s="128">
        <v>22</v>
      </c>
      <c r="E310" s="123">
        <v>26044</v>
      </c>
      <c r="F310" s="126"/>
      <c r="G310" s="109"/>
      <c r="H310" s="123" t="s">
        <v>1023</v>
      </c>
      <c r="I310" s="106" t="s">
        <v>19</v>
      </c>
      <c r="J310" s="130" t="s">
        <v>20</v>
      </c>
      <c r="K310" s="130" t="s">
        <v>947</v>
      </c>
      <c r="L310" s="130" t="s">
        <v>44</v>
      </c>
      <c r="M310" s="130"/>
      <c r="N310" s="132">
        <v>70</v>
      </c>
      <c r="O310" s="126"/>
      <c r="P310" s="119"/>
      <c r="Q310" s="119">
        <v>70</v>
      </c>
      <c r="R310" s="85" t="b">
        <f t="shared" si="4"/>
        <v>1</v>
      </c>
      <c r="S310" s="99"/>
    </row>
    <row r="311" s="85" customFormat="1" ht="14.4" spans="1:19">
      <c r="A311" s="122">
        <v>310</v>
      </c>
      <c r="B311" s="123" t="s">
        <v>1024</v>
      </c>
      <c r="C311" s="106" t="s">
        <v>1025</v>
      </c>
      <c r="D311" s="128">
        <v>23</v>
      </c>
      <c r="E311" s="123">
        <v>26044</v>
      </c>
      <c r="F311" s="126"/>
      <c r="G311" s="109"/>
      <c r="H311" s="123" t="s">
        <v>1026</v>
      </c>
      <c r="I311" s="106" t="s">
        <v>19</v>
      </c>
      <c r="J311" s="130" t="s">
        <v>51</v>
      </c>
      <c r="K311" s="130" t="s">
        <v>21</v>
      </c>
      <c r="L311" s="130" t="s">
        <v>1027</v>
      </c>
      <c r="M311" s="130"/>
      <c r="N311" s="132">
        <v>69</v>
      </c>
      <c r="O311" s="126"/>
      <c r="P311" s="119"/>
      <c r="Q311" s="119">
        <v>69</v>
      </c>
      <c r="R311" s="85" t="b">
        <f t="shared" si="4"/>
        <v>1</v>
      </c>
      <c r="S311" s="99"/>
    </row>
    <row r="312" s="85" customFormat="1" ht="14.4" spans="1:19">
      <c r="A312" s="122">
        <v>311</v>
      </c>
      <c r="B312" s="123" t="s">
        <v>1028</v>
      </c>
      <c r="C312" s="106" t="s">
        <v>1029</v>
      </c>
      <c r="D312" s="128">
        <v>24</v>
      </c>
      <c r="E312" s="123">
        <v>26044</v>
      </c>
      <c r="F312" s="126"/>
      <c r="G312" s="109"/>
      <c r="H312" s="123" t="s">
        <v>1030</v>
      </c>
      <c r="I312" s="106" t="s">
        <v>19</v>
      </c>
      <c r="J312" s="130" t="s">
        <v>51</v>
      </c>
      <c r="K312" s="130" t="s">
        <v>947</v>
      </c>
      <c r="L312" s="130" t="s">
        <v>44</v>
      </c>
      <c r="M312" s="130"/>
      <c r="N312" s="132">
        <v>69</v>
      </c>
      <c r="O312" s="126"/>
      <c r="P312" s="119"/>
      <c r="Q312" s="119">
        <v>69</v>
      </c>
      <c r="R312" s="85" t="b">
        <f t="shared" si="4"/>
        <v>1</v>
      </c>
      <c r="S312" s="99"/>
    </row>
    <row r="313" s="85" customFormat="1" ht="14.4" spans="1:19">
      <c r="A313" s="122">
        <v>312</v>
      </c>
      <c r="B313" s="123" t="s">
        <v>1031</v>
      </c>
      <c r="C313" s="106" t="s">
        <v>1032</v>
      </c>
      <c r="D313" s="128">
        <v>25</v>
      </c>
      <c r="E313" s="123">
        <v>26044</v>
      </c>
      <c r="F313" s="126"/>
      <c r="G313" s="109"/>
      <c r="H313" s="123" t="s">
        <v>1033</v>
      </c>
      <c r="I313" s="106" t="s">
        <v>19</v>
      </c>
      <c r="J313" s="130" t="s">
        <v>20</v>
      </c>
      <c r="K313" s="130" t="s">
        <v>947</v>
      </c>
      <c r="L313" s="130" t="s">
        <v>1017</v>
      </c>
      <c r="M313" s="130"/>
      <c r="N313" s="132">
        <v>67</v>
      </c>
      <c r="O313" s="126"/>
      <c r="P313" s="119"/>
      <c r="Q313" s="119">
        <v>67</v>
      </c>
      <c r="R313" s="85" t="b">
        <f t="shared" si="4"/>
        <v>1</v>
      </c>
      <c r="S313" s="99"/>
    </row>
    <row r="314" s="85" customFormat="1" ht="14.4" spans="1:19">
      <c r="A314" s="122">
        <v>313</v>
      </c>
      <c r="B314" s="123" t="s">
        <v>1034</v>
      </c>
      <c r="C314" s="106" t="s">
        <v>1035</v>
      </c>
      <c r="D314" s="128">
        <v>26</v>
      </c>
      <c r="E314" s="123">
        <v>26044</v>
      </c>
      <c r="F314" s="126"/>
      <c r="G314" s="109"/>
      <c r="H314" s="123" t="s">
        <v>1036</v>
      </c>
      <c r="I314" s="106" t="s">
        <v>19</v>
      </c>
      <c r="J314" s="130" t="s">
        <v>20</v>
      </c>
      <c r="K314" s="130" t="s">
        <v>947</v>
      </c>
      <c r="L314" s="130" t="s">
        <v>1037</v>
      </c>
      <c r="M314" s="130"/>
      <c r="N314" s="132">
        <v>64</v>
      </c>
      <c r="O314" s="126"/>
      <c r="P314" s="119"/>
      <c r="Q314" s="119">
        <v>64</v>
      </c>
      <c r="R314" s="85" t="b">
        <f t="shared" si="4"/>
        <v>1</v>
      </c>
      <c r="S314" s="99"/>
    </row>
    <row r="315" s="85" customFormat="1" ht="14.4" spans="1:19">
      <c r="A315" s="122">
        <v>314</v>
      </c>
      <c r="B315" s="123" t="s">
        <v>1038</v>
      </c>
      <c r="C315" s="106" t="s">
        <v>1039</v>
      </c>
      <c r="D315" s="128">
        <v>27</v>
      </c>
      <c r="E315" s="123">
        <v>26044</v>
      </c>
      <c r="F315" s="126"/>
      <c r="G315" s="109"/>
      <c r="H315" s="123" t="s">
        <v>1040</v>
      </c>
      <c r="I315" s="106" t="s">
        <v>28</v>
      </c>
      <c r="J315" s="130" t="s">
        <v>20</v>
      </c>
      <c r="K315" s="130" t="s">
        <v>947</v>
      </c>
      <c r="L315" s="130" t="s">
        <v>1041</v>
      </c>
      <c r="M315" s="130"/>
      <c r="N315" s="132">
        <v>64</v>
      </c>
      <c r="O315" s="126"/>
      <c r="P315" s="119"/>
      <c r="Q315" s="119">
        <v>64</v>
      </c>
      <c r="R315" s="85" t="b">
        <f t="shared" si="4"/>
        <v>1</v>
      </c>
      <c r="S315" s="99"/>
    </row>
    <row r="316" s="85" customFormat="1" ht="14.4" spans="1:19">
      <c r="A316" s="122">
        <v>315</v>
      </c>
      <c r="B316" s="123" t="s">
        <v>1042</v>
      </c>
      <c r="C316" s="106" t="s">
        <v>1043</v>
      </c>
      <c r="D316" s="128">
        <v>28</v>
      </c>
      <c r="E316" s="123">
        <v>26044</v>
      </c>
      <c r="F316" s="126"/>
      <c r="G316" s="109"/>
      <c r="H316" s="123" t="s">
        <v>1044</v>
      </c>
      <c r="I316" s="106" t="s">
        <v>19</v>
      </c>
      <c r="J316" s="130" t="s">
        <v>51</v>
      </c>
      <c r="K316" s="130" t="s">
        <v>947</v>
      </c>
      <c r="L316" s="130" t="s">
        <v>1041</v>
      </c>
      <c r="M316" s="130"/>
      <c r="N316" s="132">
        <v>63</v>
      </c>
      <c r="O316" s="126"/>
      <c r="P316" s="119"/>
      <c r="Q316" s="119">
        <v>63</v>
      </c>
      <c r="R316" s="85" t="b">
        <f t="shared" si="4"/>
        <v>1</v>
      </c>
      <c r="S316" s="99"/>
    </row>
    <row r="317" s="85" customFormat="1" ht="14.4" spans="1:19">
      <c r="A317" s="122">
        <v>316</v>
      </c>
      <c r="B317" s="123" t="s">
        <v>1045</v>
      </c>
      <c r="C317" s="106" t="s">
        <v>1046</v>
      </c>
      <c r="D317" s="128">
        <v>29</v>
      </c>
      <c r="E317" s="123">
        <v>26044</v>
      </c>
      <c r="F317" s="126"/>
      <c r="G317" s="109"/>
      <c r="H317" s="123" t="s">
        <v>1047</v>
      </c>
      <c r="I317" s="106" t="s">
        <v>19</v>
      </c>
      <c r="J317" s="130" t="s">
        <v>20</v>
      </c>
      <c r="K317" s="130" t="s">
        <v>947</v>
      </c>
      <c r="L317" s="130" t="s">
        <v>1048</v>
      </c>
      <c r="M317" s="130"/>
      <c r="N317" s="132">
        <v>63</v>
      </c>
      <c r="O317" s="126"/>
      <c r="P317" s="119"/>
      <c r="Q317" s="119">
        <v>63</v>
      </c>
      <c r="R317" s="85" t="b">
        <f t="shared" si="4"/>
        <v>1</v>
      </c>
      <c r="S317" s="99"/>
    </row>
    <row r="318" s="85" customFormat="1" ht="14.4" spans="1:19">
      <c r="A318" s="122">
        <v>317</v>
      </c>
      <c r="B318" s="123" t="s">
        <v>1049</v>
      </c>
      <c r="C318" s="106" t="s">
        <v>1050</v>
      </c>
      <c r="D318" s="128">
        <v>30</v>
      </c>
      <c r="E318" s="123">
        <v>26044</v>
      </c>
      <c r="F318" s="126"/>
      <c r="G318" s="109"/>
      <c r="H318" s="123" t="s">
        <v>1051</v>
      </c>
      <c r="I318" s="106" t="s">
        <v>19</v>
      </c>
      <c r="J318" s="130" t="s">
        <v>330</v>
      </c>
      <c r="K318" s="130" t="s">
        <v>947</v>
      </c>
      <c r="L318" s="130" t="s">
        <v>1041</v>
      </c>
      <c r="M318" s="130"/>
      <c r="N318" s="132">
        <v>62</v>
      </c>
      <c r="O318" s="126"/>
      <c r="P318" s="119"/>
      <c r="Q318" s="119">
        <v>62</v>
      </c>
      <c r="R318" s="85" t="b">
        <f t="shared" si="4"/>
        <v>1</v>
      </c>
      <c r="S318" s="99"/>
    </row>
    <row r="319" s="85" customFormat="1" ht="14.4" spans="1:19">
      <c r="A319" s="122">
        <v>318</v>
      </c>
      <c r="B319" s="123" t="s">
        <v>1052</v>
      </c>
      <c r="C319" s="106" t="s">
        <v>1053</v>
      </c>
      <c r="D319" s="128">
        <v>31</v>
      </c>
      <c r="E319" s="123">
        <v>26044</v>
      </c>
      <c r="F319" s="126"/>
      <c r="G319" s="109"/>
      <c r="H319" s="123" t="s">
        <v>1054</v>
      </c>
      <c r="I319" s="106" t="s">
        <v>28</v>
      </c>
      <c r="J319" s="130" t="s">
        <v>20</v>
      </c>
      <c r="K319" s="130" t="s">
        <v>21</v>
      </c>
      <c r="L319" s="130" t="s">
        <v>1055</v>
      </c>
      <c r="M319" s="130"/>
      <c r="N319" s="132">
        <v>61</v>
      </c>
      <c r="O319" s="126"/>
      <c r="P319" s="119"/>
      <c r="Q319" s="119">
        <v>61</v>
      </c>
      <c r="R319" s="85" t="b">
        <f t="shared" si="4"/>
        <v>1</v>
      </c>
      <c r="S319" s="99"/>
    </row>
    <row r="320" s="85" customFormat="1" ht="14.4" spans="1:19">
      <c r="A320" s="122">
        <v>319</v>
      </c>
      <c r="B320" s="123" t="s">
        <v>1056</v>
      </c>
      <c r="C320" s="106" t="s">
        <v>1057</v>
      </c>
      <c r="D320" s="128">
        <v>32</v>
      </c>
      <c r="E320" s="123">
        <v>26044</v>
      </c>
      <c r="F320" s="126"/>
      <c r="G320" s="109"/>
      <c r="H320" s="123" t="s">
        <v>1058</v>
      </c>
      <c r="I320" s="106" t="s">
        <v>19</v>
      </c>
      <c r="J320" s="130" t="s">
        <v>20</v>
      </c>
      <c r="K320" s="130" t="s">
        <v>947</v>
      </c>
      <c r="L320" s="130" t="s">
        <v>1059</v>
      </c>
      <c r="M320" s="130"/>
      <c r="N320" s="132">
        <v>60</v>
      </c>
      <c r="O320" s="126"/>
      <c r="P320" s="119"/>
      <c r="Q320" s="119">
        <v>60</v>
      </c>
      <c r="R320" s="85" t="b">
        <f t="shared" si="4"/>
        <v>1</v>
      </c>
      <c r="S320" s="99"/>
    </row>
    <row r="321" s="85" customFormat="1" ht="14.4" spans="1:19">
      <c r="A321" s="122">
        <v>320</v>
      </c>
      <c r="B321" s="123" t="s">
        <v>1060</v>
      </c>
      <c r="C321" s="106" t="s">
        <v>1061</v>
      </c>
      <c r="D321" s="128">
        <v>33</v>
      </c>
      <c r="E321" s="123">
        <v>26044</v>
      </c>
      <c r="F321" s="126"/>
      <c r="G321" s="109"/>
      <c r="H321" s="123" t="s">
        <v>1062</v>
      </c>
      <c r="I321" s="106" t="s">
        <v>19</v>
      </c>
      <c r="J321" s="130" t="s">
        <v>20</v>
      </c>
      <c r="K321" s="130" t="s">
        <v>947</v>
      </c>
      <c r="L321" s="130" t="s">
        <v>1041</v>
      </c>
      <c r="M321" s="130"/>
      <c r="N321" s="132">
        <v>60</v>
      </c>
      <c r="O321" s="126"/>
      <c r="P321" s="119"/>
      <c r="Q321" s="119">
        <v>60</v>
      </c>
      <c r="R321" s="85" t="b">
        <f t="shared" si="4"/>
        <v>1</v>
      </c>
      <c r="S321" s="99"/>
    </row>
    <row r="322" s="85" customFormat="1" ht="14.4" spans="1:19">
      <c r="A322" s="122">
        <v>321</v>
      </c>
      <c r="B322" s="123" t="s">
        <v>1063</v>
      </c>
      <c r="C322" s="106" t="s">
        <v>1064</v>
      </c>
      <c r="D322" s="128">
        <v>34</v>
      </c>
      <c r="E322" s="123">
        <v>26044</v>
      </c>
      <c r="F322" s="126"/>
      <c r="G322" s="109"/>
      <c r="H322" s="123" t="s">
        <v>1065</v>
      </c>
      <c r="I322" s="106" t="s">
        <v>19</v>
      </c>
      <c r="J322" s="130" t="s">
        <v>20</v>
      </c>
      <c r="K322" s="130" t="s">
        <v>947</v>
      </c>
      <c r="L322" s="130" t="s">
        <v>1017</v>
      </c>
      <c r="M322" s="130"/>
      <c r="N322" s="134">
        <v>57</v>
      </c>
      <c r="O322" s="126"/>
      <c r="P322" s="119"/>
      <c r="Q322" s="119">
        <v>57</v>
      </c>
      <c r="R322" s="85" t="b">
        <f t="shared" si="4"/>
        <v>1</v>
      </c>
      <c r="S322" s="99"/>
    </row>
    <row r="323" s="85" customFormat="1" ht="14.4" spans="1:19">
      <c r="A323" s="122">
        <v>322</v>
      </c>
      <c r="B323" s="123" t="s">
        <v>1066</v>
      </c>
      <c r="C323" s="106" t="s">
        <v>1067</v>
      </c>
      <c r="D323" s="128">
        <v>35</v>
      </c>
      <c r="E323" s="123">
        <v>26044</v>
      </c>
      <c r="F323" s="126"/>
      <c r="G323" s="109"/>
      <c r="H323" s="123" t="s">
        <v>1068</v>
      </c>
      <c r="I323" s="106" t="s">
        <v>19</v>
      </c>
      <c r="J323" s="130" t="s">
        <v>20</v>
      </c>
      <c r="K323" s="130" t="s">
        <v>947</v>
      </c>
      <c r="L323" s="130" t="s">
        <v>44</v>
      </c>
      <c r="M323" s="130"/>
      <c r="N323" s="134">
        <v>56</v>
      </c>
      <c r="O323" s="126"/>
      <c r="P323" s="119"/>
      <c r="Q323" s="119">
        <v>56</v>
      </c>
      <c r="R323" s="85" t="b">
        <f t="shared" ref="R323:R386" si="5">IFERROR(N:N=Q:Q,0)</f>
        <v>1</v>
      </c>
      <c r="S323" s="99"/>
    </row>
    <row r="324" s="85" customFormat="1" ht="14.4" spans="1:19">
      <c r="A324" s="122">
        <v>323</v>
      </c>
      <c r="B324" s="123" t="s">
        <v>1069</v>
      </c>
      <c r="C324" s="106" t="s">
        <v>1070</v>
      </c>
      <c r="D324" s="128">
        <v>36</v>
      </c>
      <c r="E324" s="123">
        <v>26044</v>
      </c>
      <c r="F324" s="126"/>
      <c r="G324" s="109"/>
      <c r="H324" s="123" t="s">
        <v>1071</v>
      </c>
      <c r="I324" s="106" t="s">
        <v>19</v>
      </c>
      <c r="J324" s="130" t="s">
        <v>51</v>
      </c>
      <c r="K324" s="130" t="s">
        <v>947</v>
      </c>
      <c r="L324" s="130" t="s">
        <v>1041</v>
      </c>
      <c r="M324" s="130"/>
      <c r="N324" s="134">
        <v>56</v>
      </c>
      <c r="O324" s="126"/>
      <c r="P324" s="119"/>
      <c r="Q324" s="119">
        <v>56</v>
      </c>
      <c r="R324" s="85" t="b">
        <f t="shared" si="5"/>
        <v>1</v>
      </c>
      <c r="S324" s="99"/>
    </row>
    <row r="325" s="85" customFormat="1" ht="14.4" spans="1:19">
      <c r="A325" s="122">
        <v>324</v>
      </c>
      <c r="B325" s="123" t="s">
        <v>1072</v>
      </c>
      <c r="C325" s="106" t="s">
        <v>1073</v>
      </c>
      <c r="D325" s="128">
        <v>37</v>
      </c>
      <c r="E325" s="123">
        <v>26044</v>
      </c>
      <c r="F325" s="126"/>
      <c r="G325" s="109"/>
      <c r="H325" s="123" t="s">
        <v>1074</v>
      </c>
      <c r="I325" s="106" t="s">
        <v>19</v>
      </c>
      <c r="J325" s="130" t="s">
        <v>20</v>
      </c>
      <c r="K325" s="130" t="s">
        <v>947</v>
      </c>
      <c r="L325" s="130" t="s">
        <v>1075</v>
      </c>
      <c r="M325" s="130"/>
      <c r="N325" s="134">
        <v>56</v>
      </c>
      <c r="O325" s="126"/>
      <c r="P325" s="119"/>
      <c r="Q325" s="119">
        <v>56</v>
      </c>
      <c r="R325" s="85" t="b">
        <f t="shared" si="5"/>
        <v>1</v>
      </c>
      <c r="S325" s="99"/>
    </row>
    <row r="326" s="85" customFormat="1" ht="14.4" spans="1:19">
      <c r="A326" s="122">
        <v>325</v>
      </c>
      <c r="B326" s="123" t="s">
        <v>1076</v>
      </c>
      <c r="C326" s="106" t="s">
        <v>1077</v>
      </c>
      <c r="D326" s="128">
        <v>38</v>
      </c>
      <c r="E326" s="123">
        <v>26044</v>
      </c>
      <c r="F326" s="126"/>
      <c r="G326" s="109"/>
      <c r="H326" s="123" t="s">
        <v>1078</v>
      </c>
      <c r="I326" s="106" t="s">
        <v>19</v>
      </c>
      <c r="J326" s="130" t="s">
        <v>51</v>
      </c>
      <c r="K326" s="130" t="s">
        <v>947</v>
      </c>
      <c r="L326" s="130" t="s">
        <v>1041</v>
      </c>
      <c r="M326" s="130"/>
      <c r="N326" s="134">
        <v>54</v>
      </c>
      <c r="O326" s="126"/>
      <c r="P326" s="119"/>
      <c r="Q326" s="119">
        <v>54</v>
      </c>
      <c r="R326" s="85" t="b">
        <f t="shared" si="5"/>
        <v>1</v>
      </c>
      <c r="S326" s="99"/>
    </row>
    <row r="327" s="85" customFormat="1" ht="14.4" spans="1:19">
      <c r="A327" s="122">
        <v>326</v>
      </c>
      <c r="B327" s="123" t="s">
        <v>1079</v>
      </c>
      <c r="C327" s="106" t="s">
        <v>1080</v>
      </c>
      <c r="D327" s="128">
        <v>39</v>
      </c>
      <c r="E327" s="123">
        <v>26044</v>
      </c>
      <c r="F327" s="126"/>
      <c r="G327" s="109"/>
      <c r="H327" s="123" t="s">
        <v>1081</v>
      </c>
      <c r="I327" s="106" t="s">
        <v>19</v>
      </c>
      <c r="J327" s="130" t="s">
        <v>20</v>
      </c>
      <c r="K327" s="130" t="s">
        <v>947</v>
      </c>
      <c r="L327" s="130" t="s">
        <v>1041</v>
      </c>
      <c r="M327" s="130"/>
      <c r="N327" s="134">
        <v>54</v>
      </c>
      <c r="O327" s="126"/>
      <c r="P327" s="119"/>
      <c r="Q327" s="119">
        <v>54</v>
      </c>
      <c r="R327" s="85" t="b">
        <f t="shared" si="5"/>
        <v>1</v>
      </c>
      <c r="S327" s="99"/>
    </row>
    <row r="328" s="85" customFormat="1" ht="14.4" spans="1:19">
      <c r="A328" s="122">
        <v>327</v>
      </c>
      <c r="B328" s="123" t="s">
        <v>1082</v>
      </c>
      <c r="C328" s="106" t="s">
        <v>1083</v>
      </c>
      <c r="D328" s="128">
        <v>40</v>
      </c>
      <c r="E328" s="123">
        <v>26044</v>
      </c>
      <c r="F328" s="126"/>
      <c r="G328" s="109"/>
      <c r="H328" s="123" t="s">
        <v>1084</v>
      </c>
      <c r="I328" s="106" t="s">
        <v>19</v>
      </c>
      <c r="J328" s="130" t="s">
        <v>20</v>
      </c>
      <c r="K328" s="130" t="s">
        <v>947</v>
      </c>
      <c r="L328" s="130" t="s">
        <v>29</v>
      </c>
      <c r="M328" s="130"/>
      <c r="N328" s="134">
        <v>54</v>
      </c>
      <c r="O328" s="126"/>
      <c r="P328" s="119"/>
      <c r="Q328" s="119">
        <v>54</v>
      </c>
      <c r="R328" s="85" t="b">
        <f t="shared" si="5"/>
        <v>1</v>
      </c>
      <c r="S328" s="99"/>
    </row>
    <row r="329" s="85" customFormat="1" ht="14.4" spans="1:19">
      <c r="A329" s="122">
        <v>328</v>
      </c>
      <c r="B329" s="123" t="s">
        <v>1085</v>
      </c>
      <c r="C329" s="106" t="s">
        <v>1086</v>
      </c>
      <c r="D329" s="128">
        <v>41</v>
      </c>
      <c r="E329" s="123">
        <v>26044</v>
      </c>
      <c r="F329" s="126"/>
      <c r="G329" s="109"/>
      <c r="H329" s="123" t="s">
        <v>1087</v>
      </c>
      <c r="I329" s="106" t="s">
        <v>19</v>
      </c>
      <c r="J329" s="130" t="s">
        <v>20</v>
      </c>
      <c r="K329" s="130" t="s">
        <v>947</v>
      </c>
      <c r="L329" s="130" t="s">
        <v>1041</v>
      </c>
      <c r="M329" s="130"/>
      <c r="N329" s="134">
        <v>52</v>
      </c>
      <c r="O329" s="126"/>
      <c r="P329" s="119"/>
      <c r="Q329" s="119">
        <v>52</v>
      </c>
      <c r="R329" s="85" t="b">
        <f t="shared" si="5"/>
        <v>1</v>
      </c>
      <c r="S329" s="99"/>
    </row>
    <row r="330" s="85" customFormat="1" ht="14.4" spans="1:19">
      <c r="A330" s="122">
        <v>329</v>
      </c>
      <c r="B330" s="123" t="s">
        <v>1088</v>
      </c>
      <c r="C330" s="106" t="s">
        <v>1089</v>
      </c>
      <c r="D330" s="128">
        <v>42</v>
      </c>
      <c r="E330" s="123">
        <v>26044</v>
      </c>
      <c r="F330" s="126"/>
      <c r="G330" s="109"/>
      <c r="H330" s="123" t="s">
        <v>1090</v>
      </c>
      <c r="I330" s="106" t="s">
        <v>19</v>
      </c>
      <c r="J330" s="130" t="s">
        <v>20</v>
      </c>
      <c r="K330" s="130" t="s">
        <v>947</v>
      </c>
      <c r="L330" s="130" t="s">
        <v>1041</v>
      </c>
      <c r="M330" s="130"/>
      <c r="N330" s="134">
        <v>52</v>
      </c>
      <c r="O330" s="126"/>
      <c r="P330" s="119"/>
      <c r="Q330" s="119">
        <v>52</v>
      </c>
      <c r="R330" s="85" t="b">
        <f t="shared" si="5"/>
        <v>1</v>
      </c>
      <c r="S330" s="99"/>
    </row>
    <row r="331" s="85" customFormat="1" ht="14.4" spans="1:19">
      <c r="A331" s="122">
        <v>330</v>
      </c>
      <c r="B331" s="123" t="s">
        <v>1091</v>
      </c>
      <c r="C331" s="106" t="s">
        <v>1092</v>
      </c>
      <c r="D331" s="128">
        <v>43</v>
      </c>
      <c r="E331" s="123">
        <v>26044</v>
      </c>
      <c r="F331" s="126"/>
      <c r="G331" s="109"/>
      <c r="H331" s="123" t="s">
        <v>1093</v>
      </c>
      <c r="I331" s="106" t="s">
        <v>19</v>
      </c>
      <c r="J331" s="130" t="s">
        <v>20</v>
      </c>
      <c r="K331" s="130" t="s">
        <v>947</v>
      </c>
      <c r="L331" s="130" t="s">
        <v>1041</v>
      </c>
      <c r="M331" s="130"/>
      <c r="N331" s="134">
        <v>50</v>
      </c>
      <c r="O331" s="126"/>
      <c r="P331" s="119"/>
      <c r="Q331" s="119">
        <v>50</v>
      </c>
      <c r="R331" s="85" t="b">
        <f t="shared" si="5"/>
        <v>1</v>
      </c>
      <c r="S331" s="99"/>
    </row>
    <row r="332" s="85" customFormat="1" ht="14.4" spans="1:19">
      <c r="A332" s="122">
        <v>331</v>
      </c>
      <c r="B332" s="123" t="s">
        <v>1094</v>
      </c>
      <c r="C332" s="106" t="s">
        <v>1095</v>
      </c>
      <c r="D332" s="128">
        <v>44</v>
      </c>
      <c r="E332" s="123">
        <v>26044</v>
      </c>
      <c r="F332" s="126"/>
      <c r="G332" s="109"/>
      <c r="H332" s="123" t="s">
        <v>1096</v>
      </c>
      <c r="I332" s="106" t="s">
        <v>19</v>
      </c>
      <c r="J332" s="130" t="s">
        <v>20</v>
      </c>
      <c r="K332" s="130" t="s">
        <v>947</v>
      </c>
      <c r="L332" s="130" t="s">
        <v>22</v>
      </c>
      <c r="M332" s="130"/>
      <c r="N332" s="134">
        <v>50</v>
      </c>
      <c r="O332" s="126"/>
      <c r="P332" s="119"/>
      <c r="Q332" s="119">
        <v>50</v>
      </c>
      <c r="R332" s="85" t="b">
        <f t="shared" si="5"/>
        <v>1</v>
      </c>
      <c r="S332" s="99"/>
    </row>
    <row r="333" s="85" customFormat="1" ht="14.4" spans="1:19">
      <c r="A333" s="122">
        <v>332</v>
      </c>
      <c r="B333" s="123" t="s">
        <v>1097</v>
      </c>
      <c r="C333" s="106" t="s">
        <v>1098</v>
      </c>
      <c r="D333" s="128">
        <v>45</v>
      </c>
      <c r="E333" s="123">
        <v>26044</v>
      </c>
      <c r="F333" s="126"/>
      <c r="G333" s="109"/>
      <c r="H333" s="123" t="s">
        <v>1099</v>
      </c>
      <c r="I333" s="106" t="s">
        <v>19</v>
      </c>
      <c r="J333" s="130" t="s">
        <v>20</v>
      </c>
      <c r="K333" s="130" t="s">
        <v>947</v>
      </c>
      <c r="L333" s="130" t="s">
        <v>1041</v>
      </c>
      <c r="M333" s="130"/>
      <c r="N333" s="134">
        <v>49</v>
      </c>
      <c r="O333" s="126"/>
      <c r="P333" s="119"/>
      <c r="Q333" s="119">
        <v>49</v>
      </c>
      <c r="R333" s="85" t="b">
        <f t="shared" si="5"/>
        <v>1</v>
      </c>
      <c r="S333" s="99"/>
    </row>
    <row r="334" s="85" customFormat="1" ht="14.4" spans="1:19">
      <c r="A334" s="122">
        <v>333</v>
      </c>
      <c r="B334" s="123" t="s">
        <v>1100</v>
      </c>
      <c r="C334" s="106" t="s">
        <v>1101</v>
      </c>
      <c r="D334" s="128">
        <v>46</v>
      </c>
      <c r="E334" s="123">
        <v>26044</v>
      </c>
      <c r="F334" s="126"/>
      <c r="G334" s="109"/>
      <c r="H334" s="123" t="s">
        <v>1102</v>
      </c>
      <c r="I334" s="106" t="s">
        <v>19</v>
      </c>
      <c r="J334" s="130" t="s">
        <v>20</v>
      </c>
      <c r="K334" s="130" t="s">
        <v>947</v>
      </c>
      <c r="L334" s="130" t="s">
        <v>1037</v>
      </c>
      <c r="M334" s="130"/>
      <c r="N334" s="134">
        <v>48</v>
      </c>
      <c r="O334" s="126"/>
      <c r="P334" s="119"/>
      <c r="Q334" s="119">
        <v>48</v>
      </c>
      <c r="R334" s="85" t="b">
        <f t="shared" si="5"/>
        <v>1</v>
      </c>
      <c r="S334" s="99"/>
    </row>
    <row r="335" s="85" customFormat="1" ht="14.4" spans="1:19">
      <c r="A335" s="122">
        <v>334</v>
      </c>
      <c r="B335" s="123" t="s">
        <v>1103</v>
      </c>
      <c r="C335" s="106" t="s">
        <v>1104</v>
      </c>
      <c r="D335" s="128">
        <v>47</v>
      </c>
      <c r="E335" s="123">
        <v>26044</v>
      </c>
      <c r="F335" s="126"/>
      <c r="G335" s="109"/>
      <c r="H335" s="123" t="s">
        <v>1105</v>
      </c>
      <c r="I335" s="106" t="s">
        <v>19</v>
      </c>
      <c r="J335" s="130" t="s">
        <v>20</v>
      </c>
      <c r="K335" s="130" t="s">
        <v>947</v>
      </c>
      <c r="L335" s="130" t="s">
        <v>1106</v>
      </c>
      <c r="M335" s="130"/>
      <c r="N335" s="134">
        <v>48</v>
      </c>
      <c r="O335" s="126"/>
      <c r="P335" s="119"/>
      <c r="Q335" s="119">
        <v>48</v>
      </c>
      <c r="R335" s="85" t="b">
        <f t="shared" si="5"/>
        <v>1</v>
      </c>
      <c r="S335" s="99"/>
    </row>
    <row r="336" s="85" customFormat="1" ht="14.4" spans="1:19">
      <c r="A336" s="122">
        <v>335</v>
      </c>
      <c r="B336" s="123" t="s">
        <v>1107</v>
      </c>
      <c r="C336" s="106" t="s">
        <v>1108</v>
      </c>
      <c r="D336" s="128">
        <v>48</v>
      </c>
      <c r="E336" s="123">
        <v>26044</v>
      </c>
      <c r="F336" s="126"/>
      <c r="G336" s="109"/>
      <c r="H336" s="123" t="s">
        <v>1109</v>
      </c>
      <c r="I336" s="106" t="s">
        <v>28</v>
      </c>
      <c r="J336" s="130" t="s">
        <v>20</v>
      </c>
      <c r="K336" s="130" t="s">
        <v>947</v>
      </c>
      <c r="L336" s="130" t="s">
        <v>1110</v>
      </c>
      <c r="M336" s="130"/>
      <c r="N336" s="134">
        <v>48</v>
      </c>
      <c r="O336" s="126"/>
      <c r="P336" s="119"/>
      <c r="Q336" s="119">
        <v>48</v>
      </c>
      <c r="R336" s="85" t="b">
        <f t="shared" si="5"/>
        <v>1</v>
      </c>
      <c r="S336" s="99"/>
    </row>
    <row r="337" s="85" customFormat="1" ht="14.4" spans="1:19">
      <c r="A337" s="122">
        <v>336</v>
      </c>
      <c r="B337" s="123" t="s">
        <v>1111</v>
      </c>
      <c r="C337" s="106" t="s">
        <v>1112</v>
      </c>
      <c r="D337" s="128">
        <v>49</v>
      </c>
      <c r="E337" s="123">
        <v>26044</v>
      </c>
      <c r="F337" s="126"/>
      <c r="G337" s="109"/>
      <c r="H337" s="123" t="s">
        <v>1113</v>
      </c>
      <c r="I337" s="106" t="s">
        <v>19</v>
      </c>
      <c r="J337" s="130" t="s">
        <v>51</v>
      </c>
      <c r="K337" s="130" t="s">
        <v>947</v>
      </c>
      <c r="L337" s="130" t="s">
        <v>44</v>
      </c>
      <c r="M337" s="130"/>
      <c r="N337" s="134">
        <v>48</v>
      </c>
      <c r="O337" s="126"/>
      <c r="P337" s="119"/>
      <c r="Q337" s="119">
        <v>48</v>
      </c>
      <c r="R337" s="85" t="b">
        <f t="shared" si="5"/>
        <v>1</v>
      </c>
      <c r="S337" s="99"/>
    </row>
    <row r="338" s="85" customFormat="1" ht="14.4" spans="1:19">
      <c r="A338" s="122">
        <v>337</v>
      </c>
      <c r="B338" s="123" t="s">
        <v>1114</v>
      </c>
      <c r="C338" s="106" t="s">
        <v>1115</v>
      </c>
      <c r="D338" s="128">
        <v>50</v>
      </c>
      <c r="E338" s="123">
        <v>26044</v>
      </c>
      <c r="F338" s="126"/>
      <c r="G338" s="109"/>
      <c r="H338" s="123" t="s">
        <v>1116</v>
      </c>
      <c r="I338" s="106" t="s">
        <v>19</v>
      </c>
      <c r="J338" s="130" t="s">
        <v>20</v>
      </c>
      <c r="K338" s="130" t="s">
        <v>947</v>
      </c>
      <c r="L338" s="130" t="s">
        <v>68</v>
      </c>
      <c r="M338" s="130"/>
      <c r="N338" s="134">
        <v>45</v>
      </c>
      <c r="O338" s="126"/>
      <c r="P338" s="119"/>
      <c r="Q338" s="119">
        <v>45</v>
      </c>
      <c r="R338" s="85" t="b">
        <f t="shared" si="5"/>
        <v>1</v>
      </c>
      <c r="S338" s="99"/>
    </row>
    <row r="339" s="85" customFormat="1" ht="14.4" spans="1:19">
      <c r="A339" s="122">
        <v>338</v>
      </c>
      <c r="B339" s="123" t="s">
        <v>1117</v>
      </c>
      <c r="C339" s="106" t="s">
        <v>1118</v>
      </c>
      <c r="D339" s="128">
        <v>51</v>
      </c>
      <c r="E339" s="123">
        <v>26044</v>
      </c>
      <c r="F339" s="126"/>
      <c r="G339" s="109"/>
      <c r="H339" s="123" t="s">
        <v>1119</v>
      </c>
      <c r="I339" s="106" t="s">
        <v>28</v>
      </c>
      <c r="J339" s="130" t="s">
        <v>20</v>
      </c>
      <c r="K339" s="130" t="s">
        <v>947</v>
      </c>
      <c r="L339" s="130" t="s">
        <v>87</v>
      </c>
      <c r="M339" s="130"/>
      <c r="N339" s="134">
        <v>44</v>
      </c>
      <c r="O339" s="126"/>
      <c r="P339" s="119"/>
      <c r="Q339" s="119">
        <v>44</v>
      </c>
      <c r="R339" s="85" t="b">
        <f t="shared" si="5"/>
        <v>1</v>
      </c>
      <c r="S339" s="99"/>
    </row>
    <row r="340" s="85" customFormat="1" ht="14.4" spans="1:19">
      <c r="A340" s="122">
        <v>339</v>
      </c>
      <c r="B340" s="123" t="s">
        <v>1120</v>
      </c>
      <c r="C340" s="106" t="s">
        <v>1121</v>
      </c>
      <c r="D340" s="128">
        <v>52</v>
      </c>
      <c r="E340" s="123">
        <v>26044</v>
      </c>
      <c r="F340" s="126"/>
      <c r="G340" s="109"/>
      <c r="H340" s="123" t="s">
        <v>1122</v>
      </c>
      <c r="I340" s="106" t="s">
        <v>19</v>
      </c>
      <c r="J340" s="130" t="s">
        <v>20</v>
      </c>
      <c r="K340" s="130" t="s">
        <v>947</v>
      </c>
      <c r="L340" s="130" t="s">
        <v>44</v>
      </c>
      <c r="M340" s="130"/>
      <c r="N340" s="134">
        <v>42</v>
      </c>
      <c r="O340" s="126"/>
      <c r="P340" s="119"/>
      <c r="Q340" s="119">
        <v>42</v>
      </c>
      <c r="R340" s="85" t="b">
        <f t="shared" si="5"/>
        <v>1</v>
      </c>
      <c r="S340" s="99"/>
    </row>
    <row r="341" s="85" customFormat="1" ht="14.4" spans="1:19">
      <c r="A341" s="122">
        <v>340</v>
      </c>
      <c r="B341" s="123" t="s">
        <v>1123</v>
      </c>
      <c r="C341" s="106" t="s">
        <v>1124</v>
      </c>
      <c r="D341" s="128">
        <v>53</v>
      </c>
      <c r="E341" s="123">
        <v>26044</v>
      </c>
      <c r="F341" s="126"/>
      <c r="G341" s="109"/>
      <c r="H341" s="123" t="s">
        <v>1125</v>
      </c>
      <c r="I341" s="106" t="s">
        <v>19</v>
      </c>
      <c r="J341" s="130" t="s">
        <v>20</v>
      </c>
      <c r="K341" s="130" t="s">
        <v>947</v>
      </c>
      <c r="L341" s="130" t="s">
        <v>1106</v>
      </c>
      <c r="M341" s="130"/>
      <c r="N341" s="134">
        <v>41</v>
      </c>
      <c r="O341" s="126"/>
      <c r="P341" s="119"/>
      <c r="Q341" s="119">
        <v>41</v>
      </c>
      <c r="R341" s="85" t="b">
        <f t="shared" si="5"/>
        <v>1</v>
      </c>
      <c r="S341" s="99"/>
    </row>
    <row r="342" s="85" customFormat="1" ht="14.4" spans="1:19">
      <c r="A342" s="122">
        <v>341</v>
      </c>
      <c r="B342" s="123" t="s">
        <v>1126</v>
      </c>
      <c r="C342" s="106" t="s">
        <v>1127</v>
      </c>
      <c r="D342" s="128">
        <v>54</v>
      </c>
      <c r="E342" s="123">
        <v>26044</v>
      </c>
      <c r="F342" s="126"/>
      <c r="G342" s="109"/>
      <c r="H342" s="123" t="s">
        <v>1128</v>
      </c>
      <c r="I342" s="106" t="s">
        <v>19</v>
      </c>
      <c r="J342" s="130" t="s">
        <v>20</v>
      </c>
      <c r="K342" s="130" t="s">
        <v>947</v>
      </c>
      <c r="L342" s="130" t="s">
        <v>1048</v>
      </c>
      <c r="M342" s="130"/>
      <c r="N342" s="134" t="s">
        <v>179</v>
      </c>
      <c r="O342" s="126"/>
      <c r="P342" s="119"/>
      <c r="Q342" s="119" t="s">
        <v>179</v>
      </c>
      <c r="R342" s="85" t="b">
        <f t="shared" si="5"/>
        <v>1</v>
      </c>
      <c r="S342" s="99"/>
    </row>
    <row r="343" s="85" customFormat="1" ht="14.4" spans="1:19">
      <c r="A343" s="122">
        <v>342</v>
      </c>
      <c r="B343" s="123" t="s">
        <v>1129</v>
      </c>
      <c r="C343" s="106" t="s">
        <v>1130</v>
      </c>
      <c r="D343" s="128">
        <v>55</v>
      </c>
      <c r="E343" s="123">
        <v>26044</v>
      </c>
      <c r="F343" s="126"/>
      <c r="G343" s="109"/>
      <c r="H343" s="123" t="s">
        <v>1131</v>
      </c>
      <c r="I343" s="106" t="s">
        <v>19</v>
      </c>
      <c r="J343" s="130" t="s">
        <v>20</v>
      </c>
      <c r="K343" s="130" t="s">
        <v>21</v>
      </c>
      <c r="L343" s="130" t="s">
        <v>1132</v>
      </c>
      <c r="M343" s="130"/>
      <c r="N343" s="134" t="s">
        <v>179</v>
      </c>
      <c r="O343" s="126"/>
      <c r="P343" s="119"/>
      <c r="Q343" s="119" t="s">
        <v>179</v>
      </c>
      <c r="R343" s="85" t="b">
        <f t="shared" si="5"/>
        <v>1</v>
      </c>
      <c r="S343" s="99"/>
    </row>
    <row r="344" s="85" customFormat="1" ht="14.4" spans="1:19">
      <c r="A344" s="122">
        <v>343</v>
      </c>
      <c r="B344" s="123" t="s">
        <v>1133</v>
      </c>
      <c r="C344" s="106" t="s">
        <v>1134</v>
      </c>
      <c r="D344" s="128">
        <v>56</v>
      </c>
      <c r="E344" s="123">
        <v>26044</v>
      </c>
      <c r="F344" s="126"/>
      <c r="G344" s="109"/>
      <c r="H344" s="123" t="s">
        <v>1135</v>
      </c>
      <c r="I344" s="106" t="s">
        <v>19</v>
      </c>
      <c r="J344" s="130" t="s">
        <v>20</v>
      </c>
      <c r="K344" s="130" t="s">
        <v>947</v>
      </c>
      <c r="L344" s="130" t="s">
        <v>22</v>
      </c>
      <c r="M344" s="130"/>
      <c r="N344" s="134" t="s">
        <v>179</v>
      </c>
      <c r="O344" s="126"/>
      <c r="P344" s="119"/>
      <c r="Q344" s="119" t="s">
        <v>179</v>
      </c>
      <c r="R344" s="85" t="b">
        <f t="shared" si="5"/>
        <v>1</v>
      </c>
      <c r="S344" s="99"/>
    </row>
    <row r="345" s="85" customFormat="1" ht="14.4" spans="1:19">
      <c r="A345" s="122">
        <v>344</v>
      </c>
      <c r="B345" s="123" t="s">
        <v>1136</v>
      </c>
      <c r="C345" s="106" t="s">
        <v>1137</v>
      </c>
      <c r="D345" s="128">
        <v>1</v>
      </c>
      <c r="E345" s="123">
        <v>26045</v>
      </c>
      <c r="F345" s="126" t="s">
        <v>1138</v>
      </c>
      <c r="G345" s="109">
        <v>2</v>
      </c>
      <c r="H345" s="125" t="s">
        <v>1139</v>
      </c>
      <c r="I345" s="106" t="s">
        <v>19</v>
      </c>
      <c r="J345" s="130" t="s">
        <v>20</v>
      </c>
      <c r="K345" s="130" t="s">
        <v>21</v>
      </c>
      <c r="L345" s="130" t="s">
        <v>1140</v>
      </c>
      <c r="M345" s="131" t="s">
        <v>23</v>
      </c>
      <c r="N345" s="132">
        <v>86</v>
      </c>
      <c r="O345" s="126"/>
      <c r="P345" s="133" t="s">
        <v>840</v>
      </c>
      <c r="Q345" s="119">
        <v>86</v>
      </c>
      <c r="R345" s="85" t="b">
        <f t="shared" si="5"/>
        <v>1</v>
      </c>
      <c r="S345" s="99"/>
    </row>
    <row r="346" s="85" customFormat="1" ht="14.4" spans="1:19">
      <c r="A346" s="122">
        <v>345</v>
      </c>
      <c r="B346" s="123" t="s">
        <v>1141</v>
      </c>
      <c r="C346" s="106" t="s">
        <v>1142</v>
      </c>
      <c r="D346" s="128">
        <v>2</v>
      </c>
      <c r="E346" s="123">
        <v>26045</v>
      </c>
      <c r="F346" s="126"/>
      <c r="G346" s="109"/>
      <c r="H346" s="125" t="s">
        <v>1143</v>
      </c>
      <c r="I346" s="106" t="s">
        <v>19</v>
      </c>
      <c r="J346" s="130" t="s">
        <v>20</v>
      </c>
      <c r="K346" s="130" t="s">
        <v>21</v>
      </c>
      <c r="L346" s="130" t="s">
        <v>1144</v>
      </c>
      <c r="M346" s="131" t="s">
        <v>23</v>
      </c>
      <c r="N346" s="132">
        <v>83</v>
      </c>
      <c r="O346" s="126"/>
      <c r="P346" s="133" t="s">
        <v>840</v>
      </c>
      <c r="Q346" s="119">
        <v>83</v>
      </c>
      <c r="R346" s="85" t="b">
        <f t="shared" si="5"/>
        <v>1</v>
      </c>
      <c r="S346" s="99"/>
    </row>
    <row r="347" s="85" customFormat="1" ht="14.4" spans="1:19">
      <c r="A347" s="122">
        <v>346</v>
      </c>
      <c r="B347" s="123" t="s">
        <v>1145</v>
      </c>
      <c r="C347" s="106" t="s">
        <v>1146</v>
      </c>
      <c r="D347" s="128">
        <v>3</v>
      </c>
      <c r="E347" s="123">
        <v>26045</v>
      </c>
      <c r="F347" s="126"/>
      <c r="G347" s="109"/>
      <c r="H347" s="125" t="s">
        <v>1147</v>
      </c>
      <c r="I347" s="106" t="s">
        <v>19</v>
      </c>
      <c r="J347" s="130" t="s">
        <v>20</v>
      </c>
      <c r="K347" s="130" t="s">
        <v>21</v>
      </c>
      <c r="L347" s="130" t="s">
        <v>44</v>
      </c>
      <c r="M347" s="131" t="s">
        <v>23</v>
      </c>
      <c r="N347" s="132">
        <v>82</v>
      </c>
      <c r="O347" s="126"/>
      <c r="P347" s="133" t="s">
        <v>840</v>
      </c>
      <c r="Q347" s="119">
        <v>82</v>
      </c>
      <c r="R347" s="85" t="b">
        <f t="shared" si="5"/>
        <v>1</v>
      </c>
      <c r="S347" s="99"/>
    </row>
    <row r="348" s="85" customFormat="1" ht="14.4" spans="1:19">
      <c r="A348" s="122">
        <v>347</v>
      </c>
      <c r="B348" s="123" t="s">
        <v>1148</v>
      </c>
      <c r="C348" s="106" t="s">
        <v>1149</v>
      </c>
      <c r="D348" s="128">
        <v>4</v>
      </c>
      <c r="E348" s="123">
        <v>26045</v>
      </c>
      <c r="F348" s="126"/>
      <c r="G348" s="109"/>
      <c r="H348" s="125" t="s">
        <v>1150</v>
      </c>
      <c r="I348" s="106" t="s">
        <v>19</v>
      </c>
      <c r="J348" s="130" t="s">
        <v>20</v>
      </c>
      <c r="K348" s="130" t="s">
        <v>21</v>
      </c>
      <c r="L348" s="130" t="s">
        <v>664</v>
      </c>
      <c r="M348" s="131" t="s">
        <v>23</v>
      </c>
      <c r="N348" s="132">
        <v>82</v>
      </c>
      <c r="O348" s="126"/>
      <c r="P348" s="133" t="s">
        <v>840</v>
      </c>
      <c r="Q348" s="119">
        <v>82</v>
      </c>
      <c r="R348" s="85" t="b">
        <f t="shared" si="5"/>
        <v>1</v>
      </c>
      <c r="S348" s="99"/>
    </row>
    <row r="349" s="85" customFormat="1" ht="14.4" spans="1:19">
      <c r="A349" s="122">
        <v>348</v>
      </c>
      <c r="B349" s="123" t="s">
        <v>1151</v>
      </c>
      <c r="C349" s="106" t="s">
        <v>1152</v>
      </c>
      <c r="D349" s="128">
        <v>5</v>
      </c>
      <c r="E349" s="123">
        <v>26045</v>
      </c>
      <c r="F349" s="126"/>
      <c r="G349" s="109"/>
      <c r="H349" s="125" t="s">
        <v>1153</v>
      </c>
      <c r="I349" s="106" t="s">
        <v>28</v>
      </c>
      <c r="J349" s="130" t="s">
        <v>20</v>
      </c>
      <c r="K349" s="130" t="s">
        <v>21</v>
      </c>
      <c r="L349" s="130" t="s">
        <v>943</v>
      </c>
      <c r="M349" s="131" t="s">
        <v>23</v>
      </c>
      <c r="N349" s="132">
        <v>76</v>
      </c>
      <c r="O349" s="126"/>
      <c r="P349" s="133" t="s">
        <v>840</v>
      </c>
      <c r="Q349" s="119">
        <v>76</v>
      </c>
      <c r="R349" s="85" t="b">
        <f t="shared" si="5"/>
        <v>1</v>
      </c>
      <c r="S349" s="99"/>
    </row>
    <row r="350" s="85" customFormat="1" ht="14.4" spans="1:19">
      <c r="A350" s="122">
        <v>349</v>
      </c>
      <c r="B350" s="123" t="s">
        <v>1154</v>
      </c>
      <c r="C350" s="106" t="s">
        <v>1155</v>
      </c>
      <c r="D350" s="128">
        <v>6</v>
      </c>
      <c r="E350" s="123">
        <v>26045</v>
      </c>
      <c r="F350" s="126"/>
      <c r="G350" s="109"/>
      <c r="H350" s="125" t="s">
        <v>1156</v>
      </c>
      <c r="I350" s="106" t="s">
        <v>19</v>
      </c>
      <c r="J350" s="130" t="s">
        <v>20</v>
      </c>
      <c r="K350" s="130" t="s">
        <v>21</v>
      </c>
      <c r="L350" s="130" t="s">
        <v>1140</v>
      </c>
      <c r="M350" s="131" t="s">
        <v>23</v>
      </c>
      <c r="N350" s="132">
        <v>76</v>
      </c>
      <c r="O350" s="126"/>
      <c r="P350" s="133" t="s">
        <v>840</v>
      </c>
      <c r="Q350" s="119">
        <v>76</v>
      </c>
      <c r="R350" s="85" t="b">
        <f t="shared" si="5"/>
        <v>1</v>
      </c>
      <c r="S350" s="99"/>
    </row>
    <row r="351" s="85" customFormat="1" ht="14.4" spans="1:19">
      <c r="A351" s="122">
        <v>350</v>
      </c>
      <c r="B351" s="123" t="s">
        <v>1157</v>
      </c>
      <c r="C351" s="106" t="s">
        <v>1158</v>
      </c>
      <c r="D351" s="128">
        <v>7</v>
      </c>
      <c r="E351" s="123">
        <v>26045</v>
      </c>
      <c r="F351" s="126"/>
      <c r="G351" s="109"/>
      <c r="H351" s="123" t="s">
        <v>1159</v>
      </c>
      <c r="I351" s="106" t="s">
        <v>19</v>
      </c>
      <c r="J351" s="130" t="s">
        <v>20</v>
      </c>
      <c r="K351" s="130" t="s">
        <v>21</v>
      </c>
      <c r="L351" s="130" t="s">
        <v>44</v>
      </c>
      <c r="M351" s="130"/>
      <c r="N351" s="132">
        <v>74</v>
      </c>
      <c r="O351" s="126"/>
      <c r="P351" s="119"/>
      <c r="Q351" s="119">
        <v>74</v>
      </c>
      <c r="R351" s="85" t="b">
        <f t="shared" si="5"/>
        <v>1</v>
      </c>
      <c r="S351" s="99"/>
    </row>
    <row r="352" s="85" customFormat="1" ht="14.4" spans="1:19">
      <c r="A352" s="122">
        <v>351</v>
      </c>
      <c r="B352" s="123" t="s">
        <v>1160</v>
      </c>
      <c r="C352" s="106" t="s">
        <v>1161</v>
      </c>
      <c r="D352" s="128">
        <v>8</v>
      </c>
      <c r="E352" s="123">
        <v>26045</v>
      </c>
      <c r="F352" s="126"/>
      <c r="G352" s="109"/>
      <c r="H352" s="123" t="s">
        <v>1122</v>
      </c>
      <c r="I352" s="106" t="s">
        <v>19</v>
      </c>
      <c r="J352" s="130" t="s">
        <v>20</v>
      </c>
      <c r="K352" s="130" t="s">
        <v>21</v>
      </c>
      <c r="L352" s="130" t="s">
        <v>1162</v>
      </c>
      <c r="M352" s="130"/>
      <c r="N352" s="132">
        <v>73</v>
      </c>
      <c r="O352" s="126"/>
      <c r="P352" s="119"/>
      <c r="Q352" s="119">
        <v>73</v>
      </c>
      <c r="R352" s="85" t="b">
        <f t="shared" si="5"/>
        <v>1</v>
      </c>
      <c r="S352" s="99"/>
    </row>
    <row r="353" s="85" customFormat="1" ht="14.4" spans="1:19">
      <c r="A353" s="122">
        <v>352</v>
      </c>
      <c r="B353" s="123" t="s">
        <v>1163</v>
      </c>
      <c r="C353" s="106" t="s">
        <v>1164</v>
      </c>
      <c r="D353" s="128">
        <v>9</v>
      </c>
      <c r="E353" s="123">
        <v>26045</v>
      </c>
      <c r="F353" s="126"/>
      <c r="G353" s="109"/>
      <c r="H353" s="123" t="s">
        <v>1165</v>
      </c>
      <c r="I353" s="106" t="s">
        <v>28</v>
      </c>
      <c r="J353" s="130" t="s">
        <v>20</v>
      </c>
      <c r="K353" s="130" t="s">
        <v>21</v>
      </c>
      <c r="L353" s="130" t="s">
        <v>1140</v>
      </c>
      <c r="M353" s="130"/>
      <c r="N353" s="132">
        <v>72</v>
      </c>
      <c r="O353" s="126"/>
      <c r="P353" s="119"/>
      <c r="Q353" s="119">
        <v>72</v>
      </c>
      <c r="R353" s="85" t="b">
        <f t="shared" si="5"/>
        <v>1</v>
      </c>
      <c r="S353" s="99"/>
    </row>
    <row r="354" s="85" customFormat="1" ht="14.4" spans="1:19">
      <c r="A354" s="122">
        <v>353</v>
      </c>
      <c r="B354" s="123" t="s">
        <v>1166</v>
      </c>
      <c r="C354" s="106" t="s">
        <v>1167</v>
      </c>
      <c r="D354" s="128">
        <v>10</v>
      </c>
      <c r="E354" s="123">
        <v>26045</v>
      </c>
      <c r="F354" s="126"/>
      <c r="G354" s="109"/>
      <c r="H354" s="123" t="s">
        <v>1168</v>
      </c>
      <c r="I354" s="106" t="s">
        <v>19</v>
      </c>
      <c r="J354" s="130" t="s">
        <v>20</v>
      </c>
      <c r="K354" s="130" t="s">
        <v>21</v>
      </c>
      <c r="L354" s="130" t="s">
        <v>29</v>
      </c>
      <c r="M354" s="130"/>
      <c r="N354" s="132">
        <v>71</v>
      </c>
      <c r="O354" s="126"/>
      <c r="P354" s="119"/>
      <c r="Q354" s="119">
        <v>71</v>
      </c>
      <c r="R354" s="85" t="b">
        <f t="shared" si="5"/>
        <v>1</v>
      </c>
      <c r="S354" s="99"/>
    </row>
    <row r="355" s="85" customFormat="1" ht="14.4" spans="1:19">
      <c r="A355" s="122">
        <v>354</v>
      </c>
      <c r="B355" s="123" t="s">
        <v>1169</v>
      </c>
      <c r="C355" s="106" t="s">
        <v>1170</v>
      </c>
      <c r="D355" s="128">
        <v>11</v>
      </c>
      <c r="E355" s="123">
        <v>26045</v>
      </c>
      <c r="F355" s="126"/>
      <c r="G355" s="109"/>
      <c r="H355" s="123" t="s">
        <v>1002</v>
      </c>
      <c r="I355" s="106" t="s">
        <v>19</v>
      </c>
      <c r="J355" s="130" t="s">
        <v>20</v>
      </c>
      <c r="K355" s="130" t="s">
        <v>21</v>
      </c>
      <c r="L355" s="130" t="s">
        <v>1171</v>
      </c>
      <c r="M355" s="130"/>
      <c r="N355" s="132">
        <v>71</v>
      </c>
      <c r="O355" s="126"/>
      <c r="P355" s="119"/>
      <c r="Q355" s="119">
        <v>71</v>
      </c>
      <c r="R355" s="85" t="b">
        <f t="shared" si="5"/>
        <v>1</v>
      </c>
      <c r="S355" s="99"/>
    </row>
    <row r="356" s="85" customFormat="1" ht="14.4" spans="1:19">
      <c r="A356" s="122">
        <v>355</v>
      </c>
      <c r="B356" s="123" t="s">
        <v>1172</v>
      </c>
      <c r="C356" s="106" t="s">
        <v>1173</v>
      </c>
      <c r="D356" s="128">
        <v>12</v>
      </c>
      <c r="E356" s="123">
        <v>26045</v>
      </c>
      <c r="F356" s="126"/>
      <c r="G356" s="109"/>
      <c r="H356" s="123" t="s">
        <v>1174</v>
      </c>
      <c r="I356" s="106" t="s">
        <v>19</v>
      </c>
      <c r="J356" s="130" t="s">
        <v>20</v>
      </c>
      <c r="K356" s="130" t="s">
        <v>21</v>
      </c>
      <c r="L356" s="130" t="s">
        <v>44</v>
      </c>
      <c r="M356" s="130"/>
      <c r="N356" s="132">
        <v>71</v>
      </c>
      <c r="O356" s="126"/>
      <c r="P356" s="119"/>
      <c r="Q356" s="119">
        <v>71</v>
      </c>
      <c r="R356" s="85" t="b">
        <f t="shared" si="5"/>
        <v>1</v>
      </c>
      <c r="S356" s="99"/>
    </row>
    <row r="357" s="85" customFormat="1" ht="14.4" spans="1:19">
      <c r="A357" s="122">
        <v>356</v>
      </c>
      <c r="B357" s="123" t="s">
        <v>1175</v>
      </c>
      <c r="C357" s="106" t="s">
        <v>1176</v>
      </c>
      <c r="D357" s="128">
        <v>13</v>
      </c>
      <c r="E357" s="123">
        <v>26045</v>
      </c>
      <c r="F357" s="126"/>
      <c r="G357" s="109"/>
      <c r="H357" s="123" t="s">
        <v>1177</v>
      </c>
      <c r="I357" s="106" t="s">
        <v>19</v>
      </c>
      <c r="J357" s="130" t="s">
        <v>20</v>
      </c>
      <c r="K357" s="130" t="s">
        <v>21</v>
      </c>
      <c r="L357" s="130" t="s">
        <v>1140</v>
      </c>
      <c r="M357" s="130"/>
      <c r="N357" s="132">
        <v>71</v>
      </c>
      <c r="O357" s="126"/>
      <c r="P357" s="119"/>
      <c r="Q357" s="119">
        <v>71</v>
      </c>
      <c r="R357" s="85" t="b">
        <f t="shared" si="5"/>
        <v>1</v>
      </c>
      <c r="S357" s="99"/>
    </row>
    <row r="358" s="85" customFormat="1" ht="14.4" spans="1:19">
      <c r="A358" s="122">
        <v>357</v>
      </c>
      <c r="B358" s="123" t="s">
        <v>1178</v>
      </c>
      <c r="C358" s="106" t="s">
        <v>1179</v>
      </c>
      <c r="D358" s="128">
        <v>14</v>
      </c>
      <c r="E358" s="123">
        <v>26045</v>
      </c>
      <c r="F358" s="126"/>
      <c r="G358" s="109"/>
      <c r="H358" s="123" t="s">
        <v>1180</v>
      </c>
      <c r="I358" s="106" t="s">
        <v>19</v>
      </c>
      <c r="J358" s="130" t="s">
        <v>20</v>
      </c>
      <c r="K358" s="130" t="s">
        <v>21</v>
      </c>
      <c r="L358" s="130" t="s">
        <v>317</v>
      </c>
      <c r="M358" s="130"/>
      <c r="N358" s="132">
        <v>70</v>
      </c>
      <c r="O358" s="126"/>
      <c r="P358" s="119"/>
      <c r="Q358" s="119">
        <v>70</v>
      </c>
      <c r="R358" s="85" t="b">
        <f t="shared" si="5"/>
        <v>1</v>
      </c>
      <c r="S358" s="99"/>
    </row>
    <row r="359" s="85" customFormat="1" ht="14.4" spans="1:19">
      <c r="A359" s="122">
        <v>358</v>
      </c>
      <c r="B359" s="123" t="s">
        <v>1181</v>
      </c>
      <c r="C359" s="106" t="s">
        <v>1182</v>
      </c>
      <c r="D359" s="128">
        <v>15</v>
      </c>
      <c r="E359" s="123">
        <v>26045</v>
      </c>
      <c r="F359" s="126"/>
      <c r="G359" s="109"/>
      <c r="H359" s="123" t="s">
        <v>1183</v>
      </c>
      <c r="I359" s="106" t="s">
        <v>19</v>
      </c>
      <c r="J359" s="130" t="s">
        <v>20</v>
      </c>
      <c r="K359" s="130" t="s">
        <v>21</v>
      </c>
      <c r="L359" s="130" t="s">
        <v>44</v>
      </c>
      <c r="M359" s="130"/>
      <c r="N359" s="132">
        <v>70</v>
      </c>
      <c r="O359" s="126"/>
      <c r="P359" s="119"/>
      <c r="Q359" s="119">
        <v>70</v>
      </c>
      <c r="R359" s="85" t="b">
        <f t="shared" si="5"/>
        <v>1</v>
      </c>
      <c r="S359" s="99"/>
    </row>
    <row r="360" s="85" customFormat="1" ht="14.4" spans="1:19">
      <c r="A360" s="122">
        <v>359</v>
      </c>
      <c r="B360" s="123" t="s">
        <v>1184</v>
      </c>
      <c r="C360" s="106" t="s">
        <v>1185</v>
      </c>
      <c r="D360" s="128">
        <v>16</v>
      </c>
      <c r="E360" s="123">
        <v>26045</v>
      </c>
      <c r="F360" s="126"/>
      <c r="G360" s="109"/>
      <c r="H360" s="123" t="s">
        <v>1186</v>
      </c>
      <c r="I360" s="106" t="s">
        <v>19</v>
      </c>
      <c r="J360" s="130" t="s">
        <v>20</v>
      </c>
      <c r="K360" s="130" t="s">
        <v>21</v>
      </c>
      <c r="L360" s="130" t="s">
        <v>1187</v>
      </c>
      <c r="M360" s="130"/>
      <c r="N360" s="132">
        <v>70</v>
      </c>
      <c r="O360" s="126"/>
      <c r="P360" s="119"/>
      <c r="Q360" s="119">
        <v>70</v>
      </c>
      <c r="R360" s="85" t="b">
        <f t="shared" si="5"/>
        <v>1</v>
      </c>
      <c r="S360" s="99"/>
    </row>
    <row r="361" s="85" customFormat="1" ht="14.4" spans="1:19">
      <c r="A361" s="122">
        <v>360</v>
      </c>
      <c r="B361" s="123" t="s">
        <v>1188</v>
      </c>
      <c r="C361" s="106" t="s">
        <v>1189</v>
      </c>
      <c r="D361" s="128">
        <v>17</v>
      </c>
      <c r="E361" s="123">
        <v>26045</v>
      </c>
      <c r="F361" s="126"/>
      <c r="G361" s="109"/>
      <c r="H361" s="123" t="s">
        <v>1190</v>
      </c>
      <c r="I361" s="106" t="s">
        <v>19</v>
      </c>
      <c r="J361" s="130" t="s">
        <v>20</v>
      </c>
      <c r="K361" s="130" t="s">
        <v>21</v>
      </c>
      <c r="L361" s="130" t="s">
        <v>1140</v>
      </c>
      <c r="M361" s="130"/>
      <c r="N361" s="132">
        <v>69</v>
      </c>
      <c r="O361" s="126"/>
      <c r="P361" s="119"/>
      <c r="Q361" s="119">
        <v>69</v>
      </c>
      <c r="R361" s="85" t="b">
        <f t="shared" si="5"/>
        <v>1</v>
      </c>
      <c r="S361" s="99"/>
    </row>
    <row r="362" s="85" customFormat="1" ht="14.4" spans="1:19">
      <c r="A362" s="122">
        <v>361</v>
      </c>
      <c r="B362" s="123" t="s">
        <v>1191</v>
      </c>
      <c r="C362" s="106" t="s">
        <v>1192</v>
      </c>
      <c r="D362" s="128">
        <v>18</v>
      </c>
      <c r="E362" s="123">
        <v>26045</v>
      </c>
      <c r="F362" s="126"/>
      <c r="G362" s="109"/>
      <c r="H362" s="123" t="s">
        <v>268</v>
      </c>
      <c r="I362" s="106" t="s">
        <v>19</v>
      </c>
      <c r="J362" s="130" t="s">
        <v>20</v>
      </c>
      <c r="K362" s="130" t="s">
        <v>21</v>
      </c>
      <c r="L362" s="130" t="s">
        <v>33</v>
      </c>
      <c r="M362" s="130"/>
      <c r="N362" s="132">
        <v>64</v>
      </c>
      <c r="O362" s="126"/>
      <c r="P362" s="119"/>
      <c r="Q362" s="119">
        <v>64</v>
      </c>
      <c r="R362" s="85" t="b">
        <f t="shared" si="5"/>
        <v>1</v>
      </c>
      <c r="S362" s="99"/>
    </row>
    <row r="363" s="85" customFormat="1" ht="14.4" spans="1:19">
      <c r="A363" s="122">
        <v>362</v>
      </c>
      <c r="B363" s="123" t="s">
        <v>1193</v>
      </c>
      <c r="C363" s="106" t="s">
        <v>1194</v>
      </c>
      <c r="D363" s="128">
        <v>19</v>
      </c>
      <c r="E363" s="123">
        <v>26045</v>
      </c>
      <c r="F363" s="126"/>
      <c r="G363" s="109"/>
      <c r="H363" s="123" t="s">
        <v>1195</v>
      </c>
      <c r="I363" s="106" t="s">
        <v>28</v>
      </c>
      <c r="J363" s="130" t="s">
        <v>20</v>
      </c>
      <c r="K363" s="130" t="s">
        <v>21</v>
      </c>
      <c r="L363" s="130" t="s">
        <v>143</v>
      </c>
      <c r="M363" s="130"/>
      <c r="N363" s="132">
        <v>60</v>
      </c>
      <c r="O363" s="126"/>
      <c r="P363" s="119"/>
      <c r="Q363" s="119">
        <v>60</v>
      </c>
      <c r="R363" s="85" t="b">
        <f t="shared" si="5"/>
        <v>1</v>
      </c>
      <c r="S363" s="99"/>
    </row>
    <row r="364" s="85" customFormat="1" ht="14.4" spans="1:19">
      <c r="A364" s="122">
        <v>363</v>
      </c>
      <c r="B364" s="123" t="s">
        <v>1196</v>
      </c>
      <c r="C364" s="106" t="s">
        <v>1197</v>
      </c>
      <c r="D364" s="128">
        <v>20</v>
      </c>
      <c r="E364" s="123">
        <v>26045</v>
      </c>
      <c r="F364" s="126"/>
      <c r="G364" s="109"/>
      <c r="H364" s="123" t="s">
        <v>1198</v>
      </c>
      <c r="I364" s="106" t="s">
        <v>19</v>
      </c>
      <c r="J364" s="130" t="s">
        <v>20</v>
      </c>
      <c r="K364" s="130" t="s">
        <v>21</v>
      </c>
      <c r="L364" s="130" t="s">
        <v>1199</v>
      </c>
      <c r="M364" s="130"/>
      <c r="N364" s="134">
        <v>58</v>
      </c>
      <c r="O364" s="126"/>
      <c r="P364" s="119"/>
      <c r="Q364" s="119">
        <v>58</v>
      </c>
      <c r="R364" s="85" t="b">
        <f t="shared" si="5"/>
        <v>1</v>
      </c>
      <c r="S364" s="99"/>
    </row>
    <row r="365" s="85" customFormat="1" ht="14.4" spans="1:19">
      <c r="A365" s="122">
        <v>364</v>
      </c>
      <c r="B365" s="123" t="s">
        <v>1200</v>
      </c>
      <c r="C365" s="106" t="s">
        <v>1201</v>
      </c>
      <c r="D365" s="128">
        <v>21</v>
      </c>
      <c r="E365" s="123">
        <v>26045</v>
      </c>
      <c r="F365" s="126"/>
      <c r="G365" s="109"/>
      <c r="H365" s="123" t="s">
        <v>1202</v>
      </c>
      <c r="I365" s="106" t="s">
        <v>19</v>
      </c>
      <c r="J365" s="130" t="s">
        <v>51</v>
      </c>
      <c r="K365" s="130" t="s">
        <v>21</v>
      </c>
      <c r="L365" s="130" t="s">
        <v>157</v>
      </c>
      <c r="M365" s="130"/>
      <c r="N365" s="134">
        <v>57</v>
      </c>
      <c r="O365" s="126"/>
      <c r="P365" s="119"/>
      <c r="Q365" s="119">
        <v>57</v>
      </c>
      <c r="R365" s="85" t="b">
        <f t="shared" si="5"/>
        <v>1</v>
      </c>
      <c r="S365" s="99"/>
    </row>
    <row r="366" s="85" customFormat="1" ht="14.4" spans="1:19">
      <c r="A366" s="122">
        <v>365</v>
      </c>
      <c r="B366" s="123" t="s">
        <v>1203</v>
      </c>
      <c r="C366" s="106" t="s">
        <v>1204</v>
      </c>
      <c r="D366" s="128">
        <v>22</v>
      </c>
      <c r="E366" s="123">
        <v>26045</v>
      </c>
      <c r="F366" s="126"/>
      <c r="G366" s="109"/>
      <c r="H366" s="123" t="s">
        <v>1205</v>
      </c>
      <c r="I366" s="106" t="s">
        <v>19</v>
      </c>
      <c r="J366" s="130" t="s">
        <v>20</v>
      </c>
      <c r="K366" s="130" t="s">
        <v>21</v>
      </c>
      <c r="L366" s="130" t="s">
        <v>1140</v>
      </c>
      <c r="M366" s="130"/>
      <c r="N366" s="134">
        <v>57</v>
      </c>
      <c r="O366" s="126"/>
      <c r="P366" s="119"/>
      <c r="Q366" s="119">
        <v>57</v>
      </c>
      <c r="R366" s="85" t="b">
        <f t="shared" si="5"/>
        <v>1</v>
      </c>
      <c r="S366" s="99"/>
    </row>
    <row r="367" s="85" customFormat="1" ht="14.4" spans="1:19">
      <c r="A367" s="122">
        <v>366</v>
      </c>
      <c r="B367" s="123" t="s">
        <v>1206</v>
      </c>
      <c r="C367" s="106" t="s">
        <v>1207</v>
      </c>
      <c r="D367" s="128">
        <v>23</v>
      </c>
      <c r="E367" s="123">
        <v>26045</v>
      </c>
      <c r="F367" s="126"/>
      <c r="G367" s="109"/>
      <c r="H367" s="123" t="s">
        <v>1208</v>
      </c>
      <c r="I367" s="106" t="s">
        <v>19</v>
      </c>
      <c r="J367" s="130" t="s">
        <v>20</v>
      </c>
      <c r="K367" s="130" t="s">
        <v>21</v>
      </c>
      <c r="L367" s="130" t="s">
        <v>1209</v>
      </c>
      <c r="M367" s="130"/>
      <c r="N367" s="134">
        <v>56</v>
      </c>
      <c r="O367" s="126"/>
      <c r="P367" s="119"/>
      <c r="Q367" s="119">
        <v>56</v>
      </c>
      <c r="R367" s="85" t="b">
        <f t="shared" si="5"/>
        <v>1</v>
      </c>
      <c r="S367" s="99"/>
    </row>
    <row r="368" s="85" customFormat="1" ht="14.4" spans="1:19">
      <c r="A368" s="122">
        <v>367</v>
      </c>
      <c r="B368" s="123" t="s">
        <v>1210</v>
      </c>
      <c r="C368" s="106" t="s">
        <v>1211</v>
      </c>
      <c r="D368" s="128">
        <v>24</v>
      </c>
      <c r="E368" s="123">
        <v>26045</v>
      </c>
      <c r="F368" s="126"/>
      <c r="G368" s="109"/>
      <c r="H368" s="123" t="s">
        <v>1212</v>
      </c>
      <c r="I368" s="106" t="s">
        <v>19</v>
      </c>
      <c r="J368" s="130" t="s">
        <v>20</v>
      </c>
      <c r="K368" s="130" t="s">
        <v>21</v>
      </c>
      <c r="L368" s="130" t="s">
        <v>1213</v>
      </c>
      <c r="M368" s="130"/>
      <c r="N368" s="134">
        <v>53</v>
      </c>
      <c r="O368" s="126"/>
      <c r="P368" s="119"/>
      <c r="Q368" s="119">
        <v>53</v>
      </c>
      <c r="R368" s="85" t="b">
        <f t="shared" si="5"/>
        <v>1</v>
      </c>
      <c r="S368" s="99"/>
    </row>
    <row r="369" s="85" customFormat="1" ht="14.4" spans="1:19">
      <c r="A369" s="122">
        <v>368</v>
      </c>
      <c r="B369" s="123" t="s">
        <v>1214</v>
      </c>
      <c r="C369" s="106" t="s">
        <v>1215</v>
      </c>
      <c r="D369" s="128">
        <v>25</v>
      </c>
      <c r="E369" s="123">
        <v>26045</v>
      </c>
      <c r="F369" s="126"/>
      <c r="G369" s="109"/>
      <c r="H369" s="123" t="s">
        <v>1216</v>
      </c>
      <c r="I369" s="106" t="s">
        <v>19</v>
      </c>
      <c r="J369" s="130" t="s">
        <v>20</v>
      </c>
      <c r="K369" s="130" t="s">
        <v>21</v>
      </c>
      <c r="L369" s="130" t="s">
        <v>410</v>
      </c>
      <c r="M369" s="130"/>
      <c r="N369" s="134">
        <v>52</v>
      </c>
      <c r="O369" s="126"/>
      <c r="P369" s="119"/>
      <c r="Q369" s="119">
        <v>52</v>
      </c>
      <c r="R369" s="85" t="b">
        <f t="shared" si="5"/>
        <v>1</v>
      </c>
      <c r="S369" s="99"/>
    </row>
    <row r="370" s="85" customFormat="1" ht="14.4" spans="1:19">
      <c r="A370" s="122">
        <v>369</v>
      </c>
      <c r="B370" s="123" t="s">
        <v>1217</v>
      </c>
      <c r="C370" s="106" t="s">
        <v>1218</v>
      </c>
      <c r="D370" s="128">
        <v>26</v>
      </c>
      <c r="E370" s="123">
        <v>26045</v>
      </c>
      <c r="F370" s="126"/>
      <c r="G370" s="109"/>
      <c r="H370" s="123" t="s">
        <v>1219</v>
      </c>
      <c r="I370" s="106" t="s">
        <v>19</v>
      </c>
      <c r="J370" s="130" t="s">
        <v>20</v>
      </c>
      <c r="K370" s="130" t="s">
        <v>21</v>
      </c>
      <c r="L370" s="130" t="s">
        <v>52</v>
      </c>
      <c r="M370" s="130"/>
      <c r="N370" s="134">
        <v>48</v>
      </c>
      <c r="O370" s="126"/>
      <c r="P370" s="119"/>
      <c r="Q370" s="119">
        <v>48</v>
      </c>
      <c r="R370" s="85" t="b">
        <f t="shared" si="5"/>
        <v>1</v>
      </c>
      <c r="S370" s="99"/>
    </row>
    <row r="371" s="85" customFormat="1" ht="14.4" spans="1:19">
      <c r="A371" s="122">
        <v>370</v>
      </c>
      <c r="B371" s="123" t="s">
        <v>1220</v>
      </c>
      <c r="C371" s="106" t="s">
        <v>1221</v>
      </c>
      <c r="D371" s="128">
        <v>27</v>
      </c>
      <c r="E371" s="123">
        <v>26045</v>
      </c>
      <c r="F371" s="126"/>
      <c r="G371" s="109"/>
      <c r="H371" s="123" t="s">
        <v>1222</v>
      </c>
      <c r="I371" s="106" t="s">
        <v>19</v>
      </c>
      <c r="J371" s="130" t="s">
        <v>51</v>
      </c>
      <c r="K371" s="130" t="s">
        <v>21</v>
      </c>
      <c r="L371" s="130" t="s">
        <v>44</v>
      </c>
      <c r="M371" s="130"/>
      <c r="N371" s="134" t="s">
        <v>179</v>
      </c>
      <c r="O371" s="126"/>
      <c r="P371" s="119"/>
      <c r="Q371" s="119" t="s">
        <v>179</v>
      </c>
      <c r="R371" s="85" t="b">
        <f t="shared" si="5"/>
        <v>1</v>
      </c>
      <c r="S371" s="99"/>
    </row>
    <row r="372" s="85" customFormat="1" ht="14.4" spans="1:19">
      <c r="A372" s="122">
        <v>371</v>
      </c>
      <c r="B372" s="123" t="s">
        <v>1223</v>
      </c>
      <c r="C372" s="106" t="s">
        <v>1224</v>
      </c>
      <c r="D372" s="128">
        <v>28</v>
      </c>
      <c r="E372" s="123">
        <v>26045</v>
      </c>
      <c r="F372" s="126"/>
      <c r="G372" s="109"/>
      <c r="H372" s="123" t="s">
        <v>1225</v>
      </c>
      <c r="I372" s="106" t="s">
        <v>19</v>
      </c>
      <c r="J372" s="130" t="s">
        <v>20</v>
      </c>
      <c r="K372" s="130" t="s">
        <v>21</v>
      </c>
      <c r="L372" s="130" t="s">
        <v>1226</v>
      </c>
      <c r="M372" s="130"/>
      <c r="N372" s="134" t="s">
        <v>179</v>
      </c>
      <c r="O372" s="126"/>
      <c r="P372" s="119"/>
      <c r="Q372" s="119" t="s">
        <v>179</v>
      </c>
      <c r="R372" s="85" t="b">
        <f t="shared" si="5"/>
        <v>1</v>
      </c>
      <c r="S372" s="99"/>
    </row>
    <row r="373" s="85" customFormat="1" ht="14.4" spans="1:19">
      <c r="A373" s="122">
        <v>372</v>
      </c>
      <c r="B373" s="123" t="s">
        <v>1227</v>
      </c>
      <c r="C373" s="106" t="s">
        <v>1228</v>
      </c>
      <c r="D373" s="128">
        <v>1</v>
      </c>
      <c r="E373" s="123">
        <v>26046</v>
      </c>
      <c r="F373" s="140" t="s">
        <v>1229</v>
      </c>
      <c r="G373" s="107">
        <v>2</v>
      </c>
      <c r="H373" s="125" t="s">
        <v>1230</v>
      </c>
      <c r="I373" s="106" t="s">
        <v>28</v>
      </c>
      <c r="J373" s="130" t="s">
        <v>20</v>
      </c>
      <c r="K373" s="130" t="s">
        <v>947</v>
      </c>
      <c r="L373" s="130" t="s">
        <v>44</v>
      </c>
      <c r="M373" s="131" t="s">
        <v>23</v>
      </c>
      <c r="N373" s="132">
        <v>74</v>
      </c>
      <c r="O373" s="140"/>
      <c r="P373" s="133" t="s">
        <v>840</v>
      </c>
      <c r="Q373" s="119">
        <v>74</v>
      </c>
      <c r="R373" s="85" t="b">
        <f t="shared" si="5"/>
        <v>1</v>
      </c>
      <c r="S373" s="99"/>
    </row>
    <row r="374" s="85" customFormat="1" ht="14.4" spans="1:19">
      <c r="A374" s="122">
        <v>373</v>
      </c>
      <c r="B374" s="123" t="s">
        <v>1231</v>
      </c>
      <c r="C374" s="106" t="s">
        <v>1232</v>
      </c>
      <c r="D374" s="128">
        <v>2</v>
      </c>
      <c r="E374" s="123">
        <v>26046</v>
      </c>
      <c r="F374" s="140"/>
      <c r="G374" s="107"/>
      <c r="H374" s="125" t="s">
        <v>1233</v>
      </c>
      <c r="I374" s="106" t="s">
        <v>19</v>
      </c>
      <c r="J374" s="130" t="s">
        <v>20</v>
      </c>
      <c r="K374" s="130" t="s">
        <v>21</v>
      </c>
      <c r="L374" s="130" t="s">
        <v>466</v>
      </c>
      <c r="M374" s="131" t="s">
        <v>23</v>
      </c>
      <c r="N374" s="132">
        <v>73</v>
      </c>
      <c r="O374" s="140"/>
      <c r="P374" s="133" t="s">
        <v>840</v>
      </c>
      <c r="Q374" s="119">
        <v>73</v>
      </c>
      <c r="R374" s="85" t="b">
        <f t="shared" si="5"/>
        <v>1</v>
      </c>
      <c r="S374" s="99"/>
    </row>
    <row r="375" s="85" customFormat="1" ht="14.4" spans="1:19">
      <c r="A375" s="122">
        <v>374</v>
      </c>
      <c r="B375" s="123" t="s">
        <v>1234</v>
      </c>
      <c r="C375" s="106" t="s">
        <v>1235</v>
      </c>
      <c r="D375" s="128">
        <v>3</v>
      </c>
      <c r="E375" s="123">
        <v>26046</v>
      </c>
      <c r="F375" s="140"/>
      <c r="G375" s="107"/>
      <c r="H375" s="125" t="s">
        <v>1236</v>
      </c>
      <c r="I375" s="106" t="s">
        <v>19</v>
      </c>
      <c r="J375" s="130" t="s">
        <v>20</v>
      </c>
      <c r="K375" s="130" t="s">
        <v>21</v>
      </c>
      <c r="L375" s="130" t="s">
        <v>589</v>
      </c>
      <c r="M375" s="131" t="s">
        <v>23</v>
      </c>
      <c r="N375" s="132">
        <v>69</v>
      </c>
      <c r="O375" s="140"/>
      <c r="P375" s="133" t="s">
        <v>840</v>
      </c>
      <c r="Q375" s="119">
        <v>69</v>
      </c>
      <c r="R375" s="85" t="b">
        <f t="shared" si="5"/>
        <v>1</v>
      </c>
      <c r="S375" s="99"/>
    </row>
    <row r="376" s="85" customFormat="1" ht="14.4" spans="1:19">
      <c r="A376" s="122">
        <v>375</v>
      </c>
      <c r="B376" s="123" t="s">
        <v>1237</v>
      </c>
      <c r="C376" s="106" t="s">
        <v>1238</v>
      </c>
      <c r="D376" s="128">
        <v>4</v>
      </c>
      <c r="E376" s="123">
        <v>26046</v>
      </c>
      <c r="F376" s="140"/>
      <c r="G376" s="107"/>
      <c r="H376" s="125" t="s">
        <v>1239</v>
      </c>
      <c r="I376" s="106" t="s">
        <v>19</v>
      </c>
      <c r="J376" s="130" t="s">
        <v>20</v>
      </c>
      <c r="K376" s="130" t="s">
        <v>947</v>
      </c>
      <c r="L376" s="130" t="s">
        <v>44</v>
      </c>
      <c r="M376" s="131" t="s">
        <v>23</v>
      </c>
      <c r="N376" s="132">
        <v>68</v>
      </c>
      <c r="O376" s="140"/>
      <c r="P376" s="133" t="s">
        <v>840</v>
      </c>
      <c r="Q376" s="119">
        <v>68</v>
      </c>
      <c r="R376" s="85" t="b">
        <f t="shared" si="5"/>
        <v>1</v>
      </c>
      <c r="S376" s="99"/>
    </row>
    <row r="377" s="85" customFormat="1" ht="14.4" spans="1:19">
      <c r="A377" s="122">
        <v>376</v>
      </c>
      <c r="B377" s="123" t="s">
        <v>1240</v>
      </c>
      <c r="C377" s="106" t="s">
        <v>1241</v>
      </c>
      <c r="D377" s="128">
        <v>5</v>
      </c>
      <c r="E377" s="123">
        <v>26046</v>
      </c>
      <c r="F377" s="140"/>
      <c r="G377" s="107"/>
      <c r="H377" s="125" t="s">
        <v>1242</v>
      </c>
      <c r="I377" s="106" t="s">
        <v>19</v>
      </c>
      <c r="J377" s="130" t="s">
        <v>20</v>
      </c>
      <c r="K377" s="130" t="s">
        <v>21</v>
      </c>
      <c r="L377" s="130" t="s">
        <v>143</v>
      </c>
      <c r="M377" s="131" t="s">
        <v>23</v>
      </c>
      <c r="N377" s="132">
        <v>68</v>
      </c>
      <c r="O377" s="140"/>
      <c r="P377" s="133" t="s">
        <v>840</v>
      </c>
      <c r="Q377" s="119">
        <v>68</v>
      </c>
      <c r="R377" s="85" t="b">
        <f t="shared" si="5"/>
        <v>1</v>
      </c>
      <c r="S377" s="99"/>
    </row>
    <row r="378" s="85" customFormat="1" ht="14.4" spans="1:19">
      <c r="A378" s="122">
        <v>377</v>
      </c>
      <c r="B378" s="123" t="s">
        <v>1243</v>
      </c>
      <c r="C378" s="106" t="s">
        <v>1244</v>
      </c>
      <c r="D378" s="128">
        <v>6</v>
      </c>
      <c r="E378" s="123">
        <v>26046</v>
      </c>
      <c r="F378" s="140"/>
      <c r="G378" s="107"/>
      <c r="H378" s="125" t="s">
        <v>1245</v>
      </c>
      <c r="I378" s="106" t="s">
        <v>19</v>
      </c>
      <c r="J378" s="130" t="s">
        <v>51</v>
      </c>
      <c r="K378" s="130" t="s">
        <v>947</v>
      </c>
      <c r="L378" s="130" t="s">
        <v>44</v>
      </c>
      <c r="M378" s="131" t="s">
        <v>23</v>
      </c>
      <c r="N378" s="132">
        <v>67</v>
      </c>
      <c r="O378" s="140"/>
      <c r="P378" s="133" t="s">
        <v>840</v>
      </c>
      <c r="Q378" s="119">
        <v>67</v>
      </c>
      <c r="R378" s="85" t="b">
        <f t="shared" si="5"/>
        <v>1</v>
      </c>
      <c r="S378" s="99"/>
    </row>
    <row r="379" s="85" customFormat="1" ht="14.4" spans="1:19">
      <c r="A379" s="122">
        <v>378</v>
      </c>
      <c r="B379" s="123" t="s">
        <v>1246</v>
      </c>
      <c r="C379" s="106" t="s">
        <v>1247</v>
      </c>
      <c r="D379" s="128">
        <v>7</v>
      </c>
      <c r="E379" s="123">
        <v>26046</v>
      </c>
      <c r="F379" s="140"/>
      <c r="G379" s="107"/>
      <c r="H379" s="125" t="s">
        <v>1248</v>
      </c>
      <c r="I379" s="106" t="s">
        <v>19</v>
      </c>
      <c r="J379" s="130" t="s">
        <v>1249</v>
      </c>
      <c r="K379" s="130" t="s">
        <v>947</v>
      </c>
      <c r="L379" s="130" t="s">
        <v>1250</v>
      </c>
      <c r="M379" s="131" t="s">
        <v>23</v>
      </c>
      <c r="N379" s="132">
        <v>67</v>
      </c>
      <c r="O379" s="140"/>
      <c r="P379" s="133" t="s">
        <v>840</v>
      </c>
      <c r="Q379" s="119">
        <v>67</v>
      </c>
      <c r="R379" s="85" t="b">
        <f t="shared" si="5"/>
        <v>1</v>
      </c>
      <c r="S379" s="99"/>
    </row>
    <row r="380" s="85" customFormat="1" ht="14.4" spans="1:19">
      <c r="A380" s="122">
        <v>379</v>
      </c>
      <c r="B380" s="123" t="s">
        <v>1251</v>
      </c>
      <c r="C380" s="106" t="s">
        <v>1252</v>
      </c>
      <c r="D380" s="128">
        <v>8</v>
      </c>
      <c r="E380" s="123">
        <v>26046</v>
      </c>
      <c r="F380" s="140"/>
      <c r="G380" s="107"/>
      <c r="H380" s="123" t="s">
        <v>1253</v>
      </c>
      <c r="I380" s="106" t="s">
        <v>19</v>
      </c>
      <c r="J380" s="130" t="s">
        <v>20</v>
      </c>
      <c r="K380" s="130" t="s">
        <v>947</v>
      </c>
      <c r="L380" s="130" t="s">
        <v>44</v>
      </c>
      <c r="M380" s="130"/>
      <c r="N380" s="132">
        <v>64</v>
      </c>
      <c r="O380" s="140"/>
      <c r="P380" s="119"/>
      <c r="Q380" s="119">
        <v>64</v>
      </c>
      <c r="R380" s="85" t="b">
        <f t="shared" si="5"/>
        <v>1</v>
      </c>
      <c r="S380" s="99"/>
    </row>
    <row r="381" s="85" customFormat="1" ht="14.4" spans="1:19">
      <c r="A381" s="122">
        <v>380</v>
      </c>
      <c r="B381" s="123" t="s">
        <v>1254</v>
      </c>
      <c r="C381" s="106" t="s">
        <v>1255</v>
      </c>
      <c r="D381" s="128">
        <v>9</v>
      </c>
      <c r="E381" s="123">
        <v>26046</v>
      </c>
      <c r="F381" s="140"/>
      <c r="G381" s="107"/>
      <c r="H381" s="123" t="s">
        <v>1256</v>
      </c>
      <c r="I381" s="106" t="s">
        <v>19</v>
      </c>
      <c r="J381" s="130" t="s">
        <v>51</v>
      </c>
      <c r="K381" s="130" t="s">
        <v>947</v>
      </c>
      <c r="L381" s="130" t="s">
        <v>44</v>
      </c>
      <c r="M381" s="130"/>
      <c r="N381" s="132">
        <v>64</v>
      </c>
      <c r="O381" s="140"/>
      <c r="P381" s="119"/>
      <c r="Q381" s="119">
        <v>64</v>
      </c>
      <c r="R381" s="85" t="b">
        <f t="shared" si="5"/>
        <v>1</v>
      </c>
      <c r="S381" s="99"/>
    </row>
    <row r="382" s="85" customFormat="1" ht="14.4" spans="1:19">
      <c r="A382" s="122">
        <v>381</v>
      </c>
      <c r="B382" s="123" t="s">
        <v>1257</v>
      </c>
      <c r="C382" s="106" t="s">
        <v>1258</v>
      </c>
      <c r="D382" s="128">
        <v>10</v>
      </c>
      <c r="E382" s="123">
        <v>26046</v>
      </c>
      <c r="F382" s="140"/>
      <c r="G382" s="107"/>
      <c r="H382" s="123" t="s">
        <v>1259</v>
      </c>
      <c r="I382" s="106" t="s">
        <v>19</v>
      </c>
      <c r="J382" s="130" t="s">
        <v>20</v>
      </c>
      <c r="K382" s="130" t="s">
        <v>947</v>
      </c>
      <c r="L382" s="130" t="s">
        <v>44</v>
      </c>
      <c r="M382" s="130"/>
      <c r="N382" s="134">
        <v>57</v>
      </c>
      <c r="O382" s="140"/>
      <c r="P382" s="119"/>
      <c r="Q382" s="119">
        <v>57</v>
      </c>
      <c r="R382" s="85" t="b">
        <f t="shared" si="5"/>
        <v>1</v>
      </c>
      <c r="S382" s="99"/>
    </row>
    <row r="383" s="85" customFormat="1" ht="14.4" spans="1:19">
      <c r="A383" s="122">
        <v>382</v>
      </c>
      <c r="B383" s="123" t="s">
        <v>1260</v>
      </c>
      <c r="C383" s="106" t="s">
        <v>1261</v>
      </c>
      <c r="D383" s="128">
        <v>11</v>
      </c>
      <c r="E383" s="123">
        <v>26046</v>
      </c>
      <c r="F383" s="140"/>
      <c r="G383" s="107"/>
      <c r="H383" s="123" t="s">
        <v>1262</v>
      </c>
      <c r="I383" s="106" t="s">
        <v>28</v>
      </c>
      <c r="J383" s="130" t="s">
        <v>20</v>
      </c>
      <c r="K383" s="130" t="s">
        <v>947</v>
      </c>
      <c r="L383" s="130" t="s">
        <v>44</v>
      </c>
      <c r="M383" s="130"/>
      <c r="N383" s="134">
        <v>56</v>
      </c>
      <c r="O383" s="140"/>
      <c r="P383" s="119"/>
      <c r="Q383" s="119">
        <v>56</v>
      </c>
      <c r="R383" s="85" t="b">
        <f t="shared" si="5"/>
        <v>1</v>
      </c>
      <c r="S383" s="99"/>
    </row>
    <row r="384" s="85" customFormat="1" ht="14.4" spans="1:19">
      <c r="A384" s="122">
        <v>383</v>
      </c>
      <c r="B384" s="123" t="s">
        <v>1263</v>
      </c>
      <c r="C384" s="106" t="s">
        <v>1264</v>
      </c>
      <c r="D384" s="128">
        <v>12</v>
      </c>
      <c r="E384" s="123">
        <v>26046</v>
      </c>
      <c r="F384" s="140"/>
      <c r="G384" s="107"/>
      <c r="H384" s="123" t="s">
        <v>1265</v>
      </c>
      <c r="I384" s="106" t="s">
        <v>19</v>
      </c>
      <c r="J384" s="130" t="s">
        <v>20</v>
      </c>
      <c r="K384" s="130" t="s">
        <v>947</v>
      </c>
      <c r="L384" s="130" t="s">
        <v>44</v>
      </c>
      <c r="M384" s="130"/>
      <c r="N384" s="134">
        <v>56</v>
      </c>
      <c r="O384" s="140"/>
      <c r="P384" s="119"/>
      <c r="Q384" s="119">
        <v>56</v>
      </c>
      <c r="R384" s="85" t="b">
        <f t="shared" si="5"/>
        <v>1</v>
      </c>
      <c r="S384" s="99"/>
    </row>
    <row r="385" s="85" customFormat="1" ht="14.4" spans="1:19">
      <c r="A385" s="122">
        <v>384</v>
      </c>
      <c r="B385" s="123" t="s">
        <v>1266</v>
      </c>
      <c r="C385" s="106" t="s">
        <v>1267</v>
      </c>
      <c r="D385" s="128">
        <v>13</v>
      </c>
      <c r="E385" s="123">
        <v>26046</v>
      </c>
      <c r="F385" s="140"/>
      <c r="G385" s="107"/>
      <c r="H385" s="123" t="s">
        <v>1268</v>
      </c>
      <c r="I385" s="106" t="s">
        <v>19</v>
      </c>
      <c r="J385" s="130" t="s">
        <v>20</v>
      </c>
      <c r="K385" s="130" t="s">
        <v>21</v>
      </c>
      <c r="L385" s="130" t="s">
        <v>1140</v>
      </c>
      <c r="M385" s="130"/>
      <c r="N385" s="134">
        <v>55</v>
      </c>
      <c r="O385" s="140"/>
      <c r="P385" s="119"/>
      <c r="Q385" s="119">
        <v>55</v>
      </c>
      <c r="R385" s="85" t="b">
        <f t="shared" si="5"/>
        <v>1</v>
      </c>
      <c r="S385" s="99"/>
    </row>
    <row r="386" s="85" customFormat="1" ht="14.4" spans="1:19">
      <c r="A386" s="122">
        <v>385</v>
      </c>
      <c r="B386" s="123" t="s">
        <v>1269</v>
      </c>
      <c r="C386" s="106" t="s">
        <v>1270</v>
      </c>
      <c r="D386" s="128">
        <v>14</v>
      </c>
      <c r="E386" s="123">
        <v>26046</v>
      </c>
      <c r="F386" s="140"/>
      <c r="G386" s="107"/>
      <c r="H386" s="123" t="s">
        <v>1271</v>
      </c>
      <c r="I386" s="106" t="s">
        <v>19</v>
      </c>
      <c r="J386" s="130" t="s">
        <v>20</v>
      </c>
      <c r="K386" s="130" t="s">
        <v>947</v>
      </c>
      <c r="L386" s="130" t="s">
        <v>1272</v>
      </c>
      <c r="M386" s="130"/>
      <c r="N386" s="134">
        <v>55</v>
      </c>
      <c r="O386" s="140"/>
      <c r="P386" s="119"/>
      <c r="Q386" s="119">
        <v>55</v>
      </c>
      <c r="R386" s="85" t="b">
        <f t="shared" si="5"/>
        <v>1</v>
      </c>
      <c r="S386" s="99"/>
    </row>
    <row r="387" s="85" customFormat="1" ht="14.4" spans="1:19">
      <c r="A387" s="122">
        <v>386</v>
      </c>
      <c r="B387" s="123" t="s">
        <v>1273</v>
      </c>
      <c r="C387" s="106" t="s">
        <v>1274</v>
      </c>
      <c r="D387" s="128">
        <v>15</v>
      </c>
      <c r="E387" s="123">
        <v>26046</v>
      </c>
      <c r="F387" s="140"/>
      <c r="G387" s="107"/>
      <c r="H387" s="123" t="s">
        <v>1275</v>
      </c>
      <c r="I387" s="106" t="s">
        <v>19</v>
      </c>
      <c r="J387" s="130" t="s">
        <v>20</v>
      </c>
      <c r="K387" s="130" t="s">
        <v>947</v>
      </c>
      <c r="L387" s="130" t="s">
        <v>68</v>
      </c>
      <c r="M387" s="130"/>
      <c r="N387" s="134">
        <v>54</v>
      </c>
      <c r="O387" s="140"/>
      <c r="P387" s="119"/>
      <c r="Q387" s="119">
        <v>54</v>
      </c>
      <c r="R387" s="85" t="b">
        <f t="shared" ref="R387:R450" si="6">IFERROR(N:N=Q:Q,0)</f>
        <v>1</v>
      </c>
      <c r="S387" s="99"/>
    </row>
    <row r="388" s="85" customFormat="1" ht="14.4" spans="1:19">
      <c r="A388" s="122">
        <v>387</v>
      </c>
      <c r="B388" s="123" t="s">
        <v>1276</v>
      </c>
      <c r="C388" s="106" t="s">
        <v>1277</v>
      </c>
      <c r="D388" s="128">
        <v>16</v>
      </c>
      <c r="E388" s="123">
        <v>26046</v>
      </c>
      <c r="F388" s="140"/>
      <c r="G388" s="107"/>
      <c r="H388" s="123" t="s">
        <v>1278</v>
      </c>
      <c r="I388" s="106" t="s">
        <v>19</v>
      </c>
      <c r="J388" s="130" t="s">
        <v>20</v>
      </c>
      <c r="K388" s="130" t="s">
        <v>947</v>
      </c>
      <c r="L388" s="130" t="s">
        <v>68</v>
      </c>
      <c r="M388" s="130"/>
      <c r="N388" s="134">
        <v>53</v>
      </c>
      <c r="O388" s="140"/>
      <c r="P388" s="119"/>
      <c r="Q388" s="119">
        <v>53</v>
      </c>
      <c r="R388" s="85" t="b">
        <f t="shared" si="6"/>
        <v>1</v>
      </c>
      <c r="S388" s="99"/>
    </row>
    <row r="389" s="85" customFormat="1" ht="14.4" spans="1:19">
      <c r="A389" s="122">
        <v>388</v>
      </c>
      <c r="B389" s="123" t="s">
        <v>1279</v>
      </c>
      <c r="C389" s="106" t="s">
        <v>1280</v>
      </c>
      <c r="D389" s="128">
        <v>17</v>
      </c>
      <c r="E389" s="123">
        <v>26046</v>
      </c>
      <c r="F389" s="140"/>
      <c r="G389" s="107"/>
      <c r="H389" s="123" t="s">
        <v>1281</v>
      </c>
      <c r="I389" s="106" t="s">
        <v>19</v>
      </c>
      <c r="J389" s="130" t="s">
        <v>20</v>
      </c>
      <c r="K389" s="130" t="s">
        <v>947</v>
      </c>
      <c r="L389" s="130" t="s">
        <v>1282</v>
      </c>
      <c r="M389" s="130"/>
      <c r="N389" s="134">
        <v>51</v>
      </c>
      <c r="O389" s="140"/>
      <c r="P389" s="119"/>
      <c r="Q389" s="119">
        <v>51</v>
      </c>
      <c r="R389" s="85" t="b">
        <f t="shared" si="6"/>
        <v>1</v>
      </c>
      <c r="S389" s="99"/>
    </row>
    <row r="390" s="85" customFormat="1" ht="14.4" spans="1:19">
      <c r="A390" s="122">
        <v>389</v>
      </c>
      <c r="B390" s="123" t="s">
        <v>1283</v>
      </c>
      <c r="C390" s="106" t="s">
        <v>1284</v>
      </c>
      <c r="D390" s="128">
        <v>18</v>
      </c>
      <c r="E390" s="123">
        <v>26046</v>
      </c>
      <c r="F390" s="140"/>
      <c r="G390" s="107"/>
      <c r="H390" s="123" t="s">
        <v>1285</v>
      </c>
      <c r="I390" s="106" t="s">
        <v>19</v>
      </c>
      <c r="J390" s="130" t="s">
        <v>20</v>
      </c>
      <c r="K390" s="130" t="s">
        <v>947</v>
      </c>
      <c r="L390" s="130" t="s">
        <v>1140</v>
      </c>
      <c r="M390" s="130"/>
      <c r="N390" s="134">
        <v>50</v>
      </c>
      <c r="O390" s="140"/>
      <c r="P390" s="119"/>
      <c r="Q390" s="119">
        <v>50</v>
      </c>
      <c r="R390" s="85" t="b">
        <f t="shared" si="6"/>
        <v>1</v>
      </c>
      <c r="S390" s="99"/>
    </row>
    <row r="391" s="85" customFormat="1" ht="14.4" spans="1:19">
      <c r="A391" s="122">
        <v>390</v>
      </c>
      <c r="B391" s="123" t="s">
        <v>1286</v>
      </c>
      <c r="C391" s="106" t="s">
        <v>1287</v>
      </c>
      <c r="D391" s="128">
        <v>19</v>
      </c>
      <c r="E391" s="123">
        <v>26046</v>
      </c>
      <c r="F391" s="140"/>
      <c r="G391" s="107"/>
      <c r="H391" s="123" t="s">
        <v>1288</v>
      </c>
      <c r="I391" s="106" t="s">
        <v>19</v>
      </c>
      <c r="J391" s="130" t="s">
        <v>20</v>
      </c>
      <c r="K391" s="130" t="s">
        <v>947</v>
      </c>
      <c r="L391" s="130" t="s">
        <v>1048</v>
      </c>
      <c r="M391" s="130"/>
      <c r="N391" s="134">
        <v>46</v>
      </c>
      <c r="O391" s="140"/>
      <c r="P391" s="119"/>
      <c r="Q391" s="119">
        <v>46</v>
      </c>
      <c r="R391" s="85" t="b">
        <f t="shared" si="6"/>
        <v>1</v>
      </c>
      <c r="S391" s="99"/>
    </row>
    <row r="392" s="85" customFormat="1" ht="14.4" spans="1:19">
      <c r="A392" s="122">
        <v>391</v>
      </c>
      <c r="B392" s="123" t="s">
        <v>1289</v>
      </c>
      <c r="C392" s="106" t="s">
        <v>1290</v>
      </c>
      <c r="D392" s="128">
        <v>20</v>
      </c>
      <c r="E392" s="123">
        <v>26046</v>
      </c>
      <c r="F392" s="140"/>
      <c r="G392" s="107"/>
      <c r="H392" s="123" t="s">
        <v>1291</v>
      </c>
      <c r="I392" s="106" t="s">
        <v>19</v>
      </c>
      <c r="J392" s="130" t="s">
        <v>20</v>
      </c>
      <c r="K392" s="130" t="s">
        <v>947</v>
      </c>
      <c r="L392" s="130" t="s">
        <v>308</v>
      </c>
      <c r="M392" s="130"/>
      <c r="N392" s="134">
        <v>45</v>
      </c>
      <c r="O392" s="140"/>
      <c r="P392" s="119"/>
      <c r="Q392" s="119">
        <v>45</v>
      </c>
      <c r="R392" s="85" t="b">
        <f t="shared" si="6"/>
        <v>1</v>
      </c>
      <c r="S392" s="99"/>
    </row>
    <row r="393" s="85" customFormat="1" ht="14.4" spans="1:19">
      <c r="A393" s="122">
        <v>392</v>
      </c>
      <c r="B393" s="123" t="s">
        <v>1292</v>
      </c>
      <c r="C393" s="106" t="s">
        <v>1293</v>
      </c>
      <c r="D393" s="128">
        <v>21</v>
      </c>
      <c r="E393" s="123">
        <v>26046</v>
      </c>
      <c r="F393" s="140"/>
      <c r="G393" s="107"/>
      <c r="H393" s="123" t="s">
        <v>1294</v>
      </c>
      <c r="I393" s="106" t="s">
        <v>19</v>
      </c>
      <c r="J393" s="130" t="s">
        <v>20</v>
      </c>
      <c r="K393" s="130" t="s">
        <v>947</v>
      </c>
      <c r="L393" s="130" t="s">
        <v>44</v>
      </c>
      <c r="M393" s="130"/>
      <c r="N393" s="134">
        <v>44</v>
      </c>
      <c r="O393" s="140"/>
      <c r="P393" s="119"/>
      <c r="Q393" s="119">
        <v>44</v>
      </c>
      <c r="R393" s="85" t="b">
        <f t="shared" si="6"/>
        <v>1</v>
      </c>
      <c r="S393" s="99"/>
    </row>
    <row r="394" s="85" customFormat="1" ht="14.4" spans="1:19">
      <c r="A394" s="122">
        <v>393</v>
      </c>
      <c r="B394" s="123" t="s">
        <v>1295</v>
      </c>
      <c r="C394" s="106" t="s">
        <v>1296</v>
      </c>
      <c r="D394" s="128">
        <v>22</v>
      </c>
      <c r="E394" s="123">
        <v>26046</v>
      </c>
      <c r="F394" s="140"/>
      <c r="G394" s="107"/>
      <c r="H394" s="123" t="s">
        <v>635</v>
      </c>
      <c r="I394" s="106" t="s">
        <v>19</v>
      </c>
      <c r="J394" s="130" t="s">
        <v>20</v>
      </c>
      <c r="K394" s="130" t="s">
        <v>947</v>
      </c>
      <c r="L394" s="130" t="s">
        <v>1041</v>
      </c>
      <c r="M394" s="130"/>
      <c r="N394" s="134">
        <v>39</v>
      </c>
      <c r="O394" s="140"/>
      <c r="P394" s="119"/>
      <c r="Q394" s="119">
        <v>39</v>
      </c>
      <c r="R394" s="85" t="b">
        <f t="shared" si="6"/>
        <v>1</v>
      </c>
      <c r="S394" s="99"/>
    </row>
    <row r="395" s="85" customFormat="1" ht="14.4" spans="1:19">
      <c r="A395" s="122">
        <v>394</v>
      </c>
      <c r="B395" s="123" t="s">
        <v>1297</v>
      </c>
      <c r="C395" s="106" t="s">
        <v>1298</v>
      </c>
      <c r="D395" s="128">
        <v>23</v>
      </c>
      <c r="E395" s="123">
        <v>26046</v>
      </c>
      <c r="F395" s="140"/>
      <c r="G395" s="107"/>
      <c r="H395" s="123" t="s">
        <v>1299</v>
      </c>
      <c r="I395" s="106" t="s">
        <v>28</v>
      </c>
      <c r="J395" s="130" t="s">
        <v>51</v>
      </c>
      <c r="K395" s="130" t="s">
        <v>947</v>
      </c>
      <c r="L395" s="130" t="s">
        <v>1300</v>
      </c>
      <c r="M395" s="130"/>
      <c r="N395" s="134">
        <v>35</v>
      </c>
      <c r="O395" s="140"/>
      <c r="P395" s="119"/>
      <c r="Q395" s="119">
        <v>35</v>
      </c>
      <c r="R395" s="85" t="b">
        <f t="shared" si="6"/>
        <v>1</v>
      </c>
      <c r="S395" s="99"/>
    </row>
    <row r="396" s="85" customFormat="1" ht="14.4" spans="1:19">
      <c r="A396" s="122">
        <v>395</v>
      </c>
      <c r="B396" s="123" t="s">
        <v>1301</v>
      </c>
      <c r="C396" s="106" t="s">
        <v>1302</v>
      </c>
      <c r="D396" s="128">
        <v>24</v>
      </c>
      <c r="E396" s="123">
        <v>26046</v>
      </c>
      <c r="F396" s="140"/>
      <c r="G396" s="107"/>
      <c r="H396" s="123" t="s">
        <v>1303</v>
      </c>
      <c r="I396" s="106" t="s">
        <v>19</v>
      </c>
      <c r="J396" s="130" t="s">
        <v>20</v>
      </c>
      <c r="K396" s="130" t="s">
        <v>947</v>
      </c>
      <c r="L396" s="130" t="s">
        <v>68</v>
      </c>
      <c r="M396" s="130"/>
      <c r="N396" s="134" t="s">
        <v>179</v>
      </c>
      <c r="O396" s="140"/>
      <c r="P396" s="119"/>
      <c r="Q396" s="119" t="s">
        <v>179</v>
      </c>
      <c r="R396" s="85" t="b">
        <f t="shared" si="6"/>
        <v>1</v>
      </c>
      <c r="S396" s="99"/>
    </row>
    <row r="397" s="85" customFormat="1" ht="14.4" spans="1:19">
      <c r="A397" s="122">
        <v>396</v>
      </c>
      <c r="B397" s="123" t="s">
        <v>1304</v>
      </c>
      <c r="C397" s="106" t="s">
        <v>1305</v>
      </c>
      <c r="D397" s="128">
        <v>25</v>
      </c>
      <c r="E397" s="123">
        <v>26046</v>
      </c>
      <c r="F397" s="140"/>
      <c r="G397" s="107"/>
      <c r="H397" s="123" t="s">
        <v>1306</v>
      </c>
      <c r="I397" s="106" t="s">
        <v>28</v>
      </c>
      <c r="J397" s="130" t="s">
        <v>51</v>
      </c>
      <c r="K397" s="130" t="s">
        <v>947</v>
      </c>
      <c r="L397" s="130" t="s">
        <v>44</v>
      </c>
      <c r="M397" s="130"/>
      <c r="N397" s="134" t="s">
        <v>179</v>
      </c>
      <c r="O397" s="140"/>
      <c r="P397" s="119"/>
      <c r="Q397" s="119" t="s">
        <v>179</v>
      </c>
      <c r="R397" s="85" t="b">
        <f t="shared" si="6"/>
        <v>1</v>
      </c>
      <c r="S397" s="99"/>
    </row>
    <row r="398" s="85" customFormat="1" ht="14.4" spans="1:19">
      <c r="A398" s="122">
        <v>397</v>
      </c>
      <c r="B398" s="123" t="s">
        <v>1307</v>
      </c>
      <c r="C398" s="106" t="s">
        <v>1308</v>
      </c>
      <c r="D398" s="128">
        <v>26</v>
      </c>
      <c r="E398" s="123">
        <v>26046</v>
      </c>
      <c r="F398" s="140"/>
      <c r="G398" s="107"/>
      <c r="H398" s="123" t="s">
        <v>1309</v>
      </c>
      <c r="I398" s="106" t="s">
        <v>19</v>
      </c>
      <c r="J398" s="130" t="s">
        <v>20</v>
      </c>
      <c r="K398" s="130" t="s">
        <v>947</v>
      </c>
      <c r="L398" s="130" t="s">
        <v>44</v>
      </c>
      <c r="M398" s="130"/>
      <c r="N398" s="134" t="s">
        <v>179</v>
      </c>
      <c r="O398" s="140"/>
      <c r="P398" s="119"/>
      <c r="Q398" s="119" t="s">
        <v>179</v>
      </c>
      <c r="R398" s="85" t="b">
        <f t="shared" si="6"/>
        <v>1</v>
      </c>
      <c r="S398" s="99"/>
    </row>
    <row r="399" s="85" customFormat="1" ht="14.4" spans="1:19">
      <c r="A399" s="122">
        <v>398</v>
      </c>
      <c r="B399" s="123" t="s">
        <v>1310</v>
      </c>
      <c r="C399" s="106" t="s">
        <v>1311</v>
      </c>
      <c r="D399" s="128">
        <v>1</v>
      </c>
      <c r="E399" s="123">
        <v>26010</v>
      </c>
      <c r="F399" s="124" t="s">
        <v>1312</v>
      </c>
      <c r="G399" s="104">
        <v>2</v>
      </c>
      <c r="H399" s="125" t="s">
        <v>1313</v>
      </c>
      <c r="I399" s="106" t="s">
        <v>28</v>
      </c>
      <c r="J399" s="130" t="s">
        <v>20</v>
      </c>
      <c r="K399" s="130" t="s">
        <v>21</v>
      </c>
      <c r="L399" s="130" t="s">
        <v>1041</v>
      </c>
      <c r="M399" s="131" t="s">
        <v>23</v>
      </c>
      <c r="N399" s="132">
        <v>88</v>
      </c>
      <c r="O399" s="124"/>
      <c r="P399" s="133" t="s">
        <v>313</v>
      </c>
      <c r="Q399" s="119">
        <v>88</v>
      </c>
      <c r="R399" s="85" t="b">
        <f t="shared" si="6"/>
        <v>1</v>
      </c>
      <c r="S399" s="99"/>
    </row>
    <row r="400" s="85" customFormat="1" ht="14.4" spans="1:19">
      <c r="A400" s="122">
        <v>399</v>
      </c>
      <c r="B400" s="123" t="s">
        <v>1314</v>
      </c>
      <c r="C400" s="106" t="s">
        <v>1315</v>
      </c>
      <c r="D400" s="128">
        <v>2</v>
      </c>
      <c r="E400" s="123">
        <v>26010</v>
      </c>
      <c r="F400" s="126"/>
      <c r="G400" s="109"/>
      <c r="H400" s="125" t="s">
        <v>1316</v>
      </c>
      <c r="I400" s="106" t="s">
        <v>28</v>
      </c>
      <c r="J400" s="130" t="s">
        <v>51</v>
      </c>
      <c r="K400" s="130" t="s">
        <v>21</v>
      </c>
      <c r="L400" s="130" t="s">
        <v>52</v>
      </c>
      <c r="M400" s="131" t="s">
        <v>23</v>
      </c>
      <c r="N400" s="132">
        <v>84</v>
      </c>
      <c r="O400" s="126"/>
      <c r="P400" s="133" t="s">
        <v>313</v>
      </c>
      <c r="Q400" s="119">
        <v>84</v>
      </c>
      <c r="R400" s="85" t="b">
        <f t="shared" si="6"/>
        <v>1</v>
      </c>
      <c r="S400" s="99"/>
    </row>
    <row r="401" s="85" customFormat="1" ht="14.4" spans="1:19">
      <c r="A401" s="122">
        <v>400</v>
      </c>
      <c r="B401" s="123" t="s">
        <v>1317</v>
      </c>
      <c r="C401" s="106" t="s">
        <v>1318</v>
      </c>
      <c r="D401" s="128">
        <v>3</v>
      </c>
      <c r="E401" s="123">
        <v>26010</v>
      </c>
      <c r="F401" s="126"/>
      <c r="G401" s="109"/>
      <c r="H401" s="125" t="s">
        <v>1319</v>
      </c>
      <c r="I401" s="106" t="s">
        <v>19</v>
      </c>
      <c r="J401" s="130" t="s">
        <v>51</v>
      </c>
      <c r="K401" s="130" t="s">
        <v>21</v>
      </c>
      <c r="L401" s="130" t="s">
        <v>502</v>
      </c>
      <c r="M401" s="131" t="s">
        <v>23</v>
      </c>
      <c r="N401" s="132">
        <v>64</v>
      </c>
      <c r="O401" s="126"/>
      <c r="P401" s="133" t="s">
        <v>313</v>
      </c>
      <c r="Q401" s="119">
        <v>64</v>
      </c>
      <c r="R401" s="85" t="b">
        <f t="shared" si="6"/>
        <v>1</v>
      </c>
      <c r="S401" s="99"/>
    </row>
    <row r="402" s="85" customFormat="1" ht="14.4" spans="1:19">
      <c r="A402" s="122">
        <v>401</v>
      </c>
      <c r="B402" s="123" t="s">
        <v>1320</v>
      </c>
      <c r="C402" s="106" t="s">
        <v>1321</v>
      </c>
      <c r="D402" s="128">
        <v>4</v>
      </c>
      <c r="E402" s="123">
        <v>26010</v>
      </c>
      <c r="F402" s="126"/>
      <c r="G402" s="109"/>
      <c r="H402" s="125" t="s">
        <v>1322</v>
      </c>
      <c r="I402" s="106" t="s">
        <v>28</v>
      </c>
      <c r="J402" s="130" t="s">
        <v>20</v>
      </c>
      <c r="K402" s="130" t="s">
        <v>21</v>
      </c>
      <c r="L402" s="130" t="s">
        <v>502</v>
      </c>
      <c r="M402" s="131" t="s">
        <v>23</v>
      </c>
      <c r="N402" s="132">
        <v>60</v>
      </c>
      <c r="O402" s="126"/>
      <c r="P402" s="133" t="s">
        <v>313</v>
      </c>
      <c r="Q402" s="119">
        <v>60</v>
      </c>
      <c r="R402" s="85" t="b">
        <f t="shared" si="6"/>
        <v>1</v>
      </c>
      <c r="S402" s="99"/>
    </row>
    <row r="403" s="85" customFormat="1" ht="14.4" spans="1:19">
      <c r="A403" s="122">
        <v>402</v>
      </c>
      <c r="B403" s="123" t="s">
        <v>1323</v>
      </c>
      <c r="C403" s="106" t="s">
        <v>1324</v>
      </c>
      <c r="D403" s="128">
        <v>5</v>
      </c>
      <c r="E403" s="123">
        <v>26010</v>
      </c>
      <c r="F403" s="126"/>
      <c r="G403" s="109"/>
      <c r="H403" s="123" t="s">
        <v>1325</v>
      </c>
      <c r="I403" s="106" t="s">
        <v>28</v>
      </c>
      <c r="J403" s="130" t="s">
        <v>20</v>
      </c>
      <c r="K403" s="130" t="s">
        <v>21</v>
      </c>
      <c r="L403" s="130" t="s">
        <v>52</v>
      </c>
      <c r="M403" s="130"/>
      <c r="N403" s="134">
        <v>58</v>
      </c>
      <c r="O403" s="126"/>
      <c r="P403" s="119"/>
      <c r="Q403" s="119">
        <v>58</v>
      </c>
      <c r="R403" s="85" t="b">
        <f t="shared" si="6"/>
        <v>1</v>
      </c>
      <c r="S403" s="99"/>
    </row>
    <row r="404" s="85" customFormat="1" ht="14.4" spans="1:19">
      <c r="A404" s="122">
        <v>403</v>
      </c>
      <c r="B404" s="123" t="s">
        <v>1326</v>
      </c>
      <c r="C404" s="106" t="s">
        <v>1327</v>
      </c>
      <c r="D404" s="128">
        <v>6</v>
      </c>
      <c r="E404" s="123">
        <v>26010</v>
      </c>
      <c r="F404" s="126"/>
      <c r="G404" s="109"/>
      <c r="H404" s="123" t="s">
        <v>1328</v>
      </c>
      <c r="I404" s="106" t="s">
        <v>28</v>
      </c>
      <c r="J404" s="130" t="s">
        <v>51</v>
      </c>
      <c r="K404" s="130" t="s">
        <v>21</v>
      </c>
      <c r="L404" s="130" t="s">
        <v>1041</v>
      </c>
      <c r="M404" s="130"/>
      <c r="N404" s="134">
        <v>58</v>
      </c>
      <c r="O404" s="126"/>
      <c r="P404" s="119"/>
      <c r="Q404" s="119">
        <v>58</v>
      </c>
      <c r="R404" s="85" t="b">
        <f t="shared" si="6"/>
        <v>1</v>
      </c>
      <c r="S404" s="99"/>
    </row>
    <row r="405" s="85" customFormat="1" ht="14.4" spans="1:19">
      <c r="A405" s="122">
        <v>404</v>
      </c>
      <c r="B405" s="123" t="s">
        <v>1329</v>
      </c>
      <c r="C405" s="106" t="s">
        <v>1330</v>
      </c>
      <c r="D405" s="128">
        <v>7</v>
      </c>
      <c r="E405" s="123">
        <v>26010</v>
      </c>
      <c r="F405" s="127"/>
      <c r="G405" s="110"/>
      <c r="H405" s="123" t="s">
        <v>1331</v>
      </c>
      <c r="I405" s="106" t="s">
        <v>19</v>
      </c>
      <c r="J405" s="130" t="s">
        <v>51</v>
      </c>
      <c r="K405" s="130" t="s">
        <v>21</v>
      </c>
      <c r="L405" s="130" t="s">
        <v>44</v>
      </c>
      <c r="M405" s="130"/>
      <c r="N405" s="134">
        <v>49</v>
      </c>
      <c r="O405" s="127"/>
      <c r="P405" s="119"/>
      <c r="Q405" s="119">
        <v>49</v>
      </c>
      <c r="R405" s="85" t="b">
        <f t="shared" si="6"/>
        <v>1</v>
      </c>
      <c r="S405" s="99"/>
    </row>
    <row r="406" s="85" customFormat="1" ht="14.4" spans="1:19">
      <c r="A406" s="122">
        <v>405</v>
      </c>
      <c r="B406" s="123" t="s">
        <v>1332</v>
      </c>
      <c r="C406" s="106" t="s">
        <v>1333</v>
      </c>
      <c r="D406" s="128">
        <v>1</v>
      </c>
      <c r="E406" s="123">
        <v>26016</v>
      </c>
      <c r="F406" s="124" t="s">
        <v>1334</v>
      </c>
      <c r="G406" s="104">
        <v>1</v>
      </c>
      <c r="H406" s="125" t="s">
        <v>1335</v>
      </c>
      <c r="I406" s="106" t="s">
        <v>19</v>
      </c>
      <c r="J406" s="130" t="s">
        <v>20</v>
      </c>
      <c r="K406" s="130" t="s">
        <v>21</v>
      </c>
      <c r="L406" s="130" t="s">
        <v>1336</v>
      </c>
      <c r="M406" s="131" t="s">
        <v>23</v>
      </c>
      <c r="N406" s="132">
        <v>79</v>
      </c>
      <c r="O406" s="124"/>
      <c r="P406" s="133" t="s">
        <v>24</v>
      </c>
      <c r="Q406" s="119">
        <v>79</v>
      </c>
      <c r="R406" s="85" t="b">
        <f t="shared" si="6"/>
        <v>1</v>
      </c>
      <c r="S406" s="99"/>
    </row>
    <row r="407" s="85" customFormat="1" ht="14.4" spans="1:19">
      <c r="A407" s="122">
        <v>406</v>
      </c>
      <c r="B407" s="123" t="s">
        <v>1337</v>
      </c>
      <c r="C407" s="106" t="s">
        <v>1338</v>
      </c>
      <c r="D407" s="128">
        <v>2</v>
      </c>
      <c r="E407" s="123">
        <v>26016</v>
      </c>
      <c r="F407" s="127"/>
      <c r="G407" s="110"/>
      <c r="H407" s="125" t="s">
        <v>1339</v>
      </c>
      <c r="I407" s="106" t="s">
        <v>19</v>
      </c>
      <c r="J407" s="130" t="s">
        <v>20</v>
      </c>
      <c r="K407" s="130" t="s">
        <v>21</v>
      </c>
      <c r="L407" s="130" t="s">
        <v>44</v>
      </c>
      <c r="M407" s="131" t="s">
        <v>23</v>
      </c>
      <c r="N407" s="132">
        <v>71</v>
      </c>
      <c r="O407" s="127"/>
      <c r="P407" s="133" t="s">
        <v>24</v>
      </c>
      <c r="Q407" s="119">
        <v>71</v>
      </c>
      <c r="R407" s="85" t="b">
        <f t="shared" si="6"/>
        <v>1</v>
      </c>
      <c r="S407" s="99"/>
    </row>
    <row r="408" s="85" customFormat="1" ht="14.4" spans="1:19">
      <c r="A408" s="122">
        <v>407</v>
      </c>
      <c r="B408" s="123" t="s">
        <v>1340</v>
      </c>
      <c r="C408" s="106" t="s">
        <v>1341</v>
      </c>
      <c r="D408" s="128">
        <v>1</v>
      </c>
      <c r="E408" s="123">
        <v>26019</v>
      </c>
      <c r="F408" s="124" t="s">
        <v>1342</v>
      </c>
      <c r="G408" s="104">
        <v>4</v>
      </c>
      <c r="H408" s="125" t="s">
        <v>1343</v>
      </c>
      <c r="I408" s="106" t="s">
        <v>19</v>
      </c>
      <c r="J408" s="130" t="s">
        <v>20</v>
      </c>
      <c r="K408" s="130" t="s">
        <v>21</v>
      </c>
      <c r="L408" s="130" t="s">
        <v>87</v>
      </c>
      <c r="M408" s="131" t="s">
        <v>23</v>
      </c>
      <c r="N408" s="132">
        <v>81</v>
      </c>
      <c r="O408" s="124"/>
      <c r="P408" s="133" t="s">
        <v>24</v>
      </c>
      <c r="Q408" s="119">
        <v>81</v>
      </c>
      <c r="R408" s="85" t="b">
        <f t="shared" si="6"/>
        <v>1</v>
      </c>
      <c r="S408" s="99"/>
    </row>
    <row r="409" s="85" customFormat="1" ht="14.4" spans="1:19">
      <c r="A409" s="122">
        <v>408</v>
      </c>
      <c r="B409" s="123" t="s">
        <v>1344</v>
      </c>
      <c r="C409" s="106" t="s">
        <v>1345</v>
      </c>
      <c r="D409" s="128">
        <v>2</v>
      </c>
      <c r="E409" s="123">
        <v>26019</v>
      </c>
      <c r="F409" s="126"/>
      <c r="G409" s="109"/>
      <c r="H409" s="125" t="s">
        <v>1346</v>
      </c>
      <c r="I409" s="106" t="s">
        <v>19</v>
      </c>
      <c r="J409" s="130" t="s">
        <v>51</v>
      </c>
      <c r="K409" s="130" t="s">
        <v>21</v>
      </c>
      <c r="L409" s="130" t="s">
        <v>44</v>
      </c>
      <c r="M409" s="131" t="s">
        <v>23</v>
      </c>
      <c r="N409" s="132">
        <v>78</v>
      </c>
      <c r="O409" s="126"/>
      <c r="P409" s="133" t="s">
        <v>24</v>
      </c>
      <c r="Q409" s="119">
        <v>78</v>
      </c>
      <c r="R409" s="85" t="b">
        <f t="shared" si="6"/>
        <v>1</v>
      </c>
      <c r="S409" s="99"/>
    </row>
    <row r="410" s="85" customFormat="1" ht="14.4" spans="1:19">
      <c r="A410" s="122">
        <v>409</v>
      </c>
      <c r="B410" s="123" t="s">
        <v>1347</v>
      </c>
      <c r="C410" s="106" t="s">
        <v>1348</v>
      </c>
      <c r="D410" s="128">
        <v>3</v>
      </c>
      <c r="E410" s="123">
        <v>26019</v>
      </c>
      <c r="F410" s="126"/>
      <c r="G410" s="109"/>
      <c r="H410" s="125" t="s">
        <v>1349</v>
      </c>
      <c r="I410" s="106" t="s">
        <v>28</v>
      </c>
      <c r="J410" s="130" t="s">
        <v>20</v>
      </c>
      <c r="K410" s="130" t="s">
        <v>21</v>
      </c>
      <c r="L410" s="130" t="s">
        <v>44</v>
      </c>
      <c r="M410" s="131" t="s">
        <v>23</v>
      </c>
      <c r="N410" s="132">
        <v>77</v>
      </c>
      <c r="O410" s="126"/>
      <c r="P410" s="133" t="s">
        <v>24</v>
      </c>
      <c r="Q410" s="119">
        <v>77</v>
      </c>
      <c r="R410" s="85" t="b">
        <f t="shared" si="6"/>
        <v>1</v>
      </c>
      <c r="S410" s="99"/>
    </row>
    <row r="411" s="85" customFormat="1" ht="14.4" spans="1:19">
      <c r="A411" s="122">
        <v>410</v>
      </c>
      <c r="B411" s="123" t="s">
        <v>1350</v>
      </c>
      <c r="C411" s="106" t="s">
        <v>1351</v>
      </c>
      <c r="D411" s="128">
        <v>4</v>
      </c>
      <c r="E411" s="123">
        <v>26019</v>
      </c>
      <c r="F411" s="127"/>
      <c r="G411" s="110"/>
      <c r="H411" s="125" t="s">
        <v>1352</v>
      </c>
      <c r="I411" s="106" t="s">
        <v>19</v>
      </c>
      <c r="J411" s="130" t="s">
        <v>51</v>
      </c>
      <c r="K411" s="130" t="s">
        <v>21</v>
      </c>
      <c r="L411" s="130" t="s">
        <v>68</v>
      </c>
      <c r="M411" s="131" t="s">
        <v>23</v>
      </c>
      <c r="N411" s="132">
        <v>73</v>
      </c>
      <c r="O411" s="127"/>
      <c r="P411" s="133" t="s">
        <v>24</v>
      </c>
      <c r="Q411" s="119">
        <v>73</v>
      </c>
      <c r="R411" s="85" t="b">
        <f t="shared" si="6"/>
        <v>1</v>
      </c>
      <c r="S411" s="99"/>
    </row>
    <row r="412" s="85" customFormat="1" ht="14.4" spans="1:19">
      <c r="A412" s="122">
        <v>411</v>
      </c>
      <c r="B412" s="123" t="s">
        <v>1353</v>
      </c>
      <c r="C412" s="106" t="s">
        <v>1354</v>
      </c>
      <c r="D412" s="128">
        <v>1</v>
      </c>
      <c r="E412" s="123">
        <v>26020</v>
      </c>
      <c r="F412" s="141" t="s">
        <v>1355</v>
      </c>
      <c r="G412" s="107">
        <v>1</v>
      </c>
      <c r="H412" s="125" t="s">
        <v>1356</v>
      </c>
      <c r="I412" s="106" t="s">
        <v>19</v>
      </c>
      <c r="J412" s="130" t="s">
        <v>51</v>
      </c>
      <c r="K412" s="130" t="s">
        <v>21</v>
      </c>
      <c r="L412" s="130" t="s">
        <v>44</v>
      </c>
      <c r="M412" s="131" t="s">
        <v>23</v>
      </c>
      <c r="N412" s="132">
        <v>64</v>
      </c>
      <c r="O412" s="141"/>
      <c r="P412" s="133" t="s">
        <v>24</v>
      </c>
      <c r="Q412" s="119">
        <v>64</v>
      </c>
      <c r="R412" s="85" t="b">
        <f t="shared" si="6"/>
        <v>1</v>
      </c>
      <c r="S412" s="99"/>
    </row>
    <row r="413" s="85" customFormat="1" ht="14.4" spans="1:19">
      <c r="A413" s="122">
        <v>412</v>
      </c>
      <c r="B413" s="123" t="s">
        <v>1357</v>
      </c>
      <c r="C413" s="106" t="s">
        <v>1358</v>
      </c>
      <c r="D413" s="128">
        <v>1</v>
      </c>
      <c r="E413" s="123">
        <v>26021</v>
      </c>
      <c r="F413" s="126" t="s">
        <v>1359</v>
      </c>
      <c r="G413" s="109">
        <v>5</v>
      </c>
      <c r="H413" s="125" t="s">
        <v>1360</v>
      </c>
      <c r="I413" s="106" t="s">
        <v>19</v>
      </c>
      <c r="J413" s="130" t="s">
        <v>20</v>
      </c>
      <c r="K413" s="130" t="s">
        <v>21</v>
      </c>
      <c r="L413" s="130" t="s">
        <v>1361</v>
      </c>
      <c r="M413" s="131" t="s">
        <v>23</v>
      </c>
      <c r="N413" s="132">
        <v>73</v>
      </c>
      <c r="O413" s="126"/>
      <c r="P413" s="133" t="s">
        <v>24</v>
      </c>
      <c r="Q413" s="119">
        <v>73</v>
      </c>
      <c r="R413" s="85" t="b">
        <f t="shared" si="6"/>
        <v>1</v>
      </c>
      <c r="S413" s="99"/>
    </row>
    <row r="414" s="85" customFormat="1" ht="14.4" spans="1:19">
      <c r="A414" s="122">
        <v>413</v>
      </c>
      <c r="B414" s="123" t="s">
        <v>1362</v>
      </c>
      <c r="C414" s="106" t="s">
        <v>1363</v>
      </c>
      <c r="D414" s="128">
        <v>2</v>
      </c>
      <c r="E414" s="123">
        <v>26021</v>
      </c>
      <c r="F414" s="126"/>
      <c r="G414" s="109"/>
      <c r="H414" s="125" t="s">
        <v>1364</v>
      </c>
      <c r="I414" s="106" t="s">
        <v>19</v>
      </c>
      <c r="J414" s="130" t="s">
        <v>20</v>
      </c>
      <c r="K414" s="130" t="s">
        <v>21</v>
      </c>
      <c r="L414" s="130" t="s">
        <v>44</v>
      </c>
      <c r="M414" s="131" t="s">
        <v>23</v>
      </c>
      <c r="N414" s="132">
        <v>69</v>
      </c>
      <c r="O414" s="126"/>
      <c r="P414" s="133" t="s">
        <v>24</v>
      </c>
      <c r="Q414" s="119">
        <v>69</v>
      </c>
      <c r="R414" s="85" t="b">
        <f t="shared" si="6"/>
        <v>1</v>
      </c>
      <c r="S414" s="99"/>
    </row>
    <row r="415" s="85" customFormat="1" ht="14.4" spans="1:19">
      <c r="A415" s="122">
        <v>414</v>
      </c>
      <c r="B415" s="123" t="s">
        <v>1365</v>
      </c>
      <c r="C415" s="106" t="s">
        <v>1366</v>
      </c>
      <c r="D415" s="128">
        <v>3</v>
      </c>
      <c r="E415" s="123">
        <v>26021</v>
      </c>
      <c r="F415" s="126"/>
      <c r="G415" s="109"/>
      <c r="H415" s="125" t="s">
        <v>1367</v>
      </c>
      <c r="I415" s="106" t="s">
        <v>19</v>
      </c>
      <c r="J415" s="130" t="s">
        <v>51</v>
      </c>
      <c r="K415" s="130" t="s">
        <v>21</v>
      </c>
      <c r="L415" s="130" t="s">
        <v>44</v>
      </c>
      <c r="M415" s="131" t="s">
        <v>23</v>
      </c>
      <c r="N415" s="132">
        <v>65</v>
      </c>
      <c r="O415" s="126"/>
      <c r="P415" s="133" t="s">
        <v>24</v>
      </c>
      <c r="Q415" s="119">
        <v>65</v>
      </c>
      <c r="R415" s="85" t="b">
        <f t="shared" si="6"/>
        <v>1</v>
      </c>
      <c r="S415" s="99"/>
    </row>
    <row r="416" s="85" customFormat="1" ht="14.4" spans="1:19">
      <c r="A416" s="122">
        <v>415</v>
      </c>
      <c r="B416" s="123" t="s">
        <v>1368</v>
      </c>
      <c r="C416" s="106" t="s">
        <v>1369</v>
      </c>
      <c r="D416" s="128">
        <v>4</v>
      </c>
      <c r="E416" s="123">
        <v>26021</v>
      </c>
      <c r="F416" s="126"/>
      <c r="G416" s="109"/>
      <c r="H416" s="125" t="s">
        <v>1370</v>
      </c>
      <c r="I416" s="106" t="s">
        <v>19</v>
      </c>
      <c r="J416" s="130" t="s">
        <v>20</v>
      </c>
      <c r="K416" s="130" t="s">
        <v>21</v>
      </c>
      <c r="L416" s="130" t="s">
        <v>101</v>
      </c>
      <c r="M416" s="131" t="s">
        <v>23</v>
      </c>
      <c r="N416" s="132">
        <v>65</v>
      </c>
      <c r="O416" s="126"/>
      <c r="P416" s="133" t="s">
        <v>24</v>
      </c>
      <c r="Q416" s="119">
        <v>65</v>
      </c>
      <c r="R416" s="85" t="b">
        <f t="shared" si="6"/>
        <v>1</v>
      </c>
      <c r="S416" s="99"/>
    </row>
    <row r="417" s="85" customFormat="1" ht="14.4" spans="1:19">
      <c r="A417" s="122">
        <v>416</v>
      </c>
      <c r="B417" s="123" t="s">
        <v>1371</v>
      </c>
      <c r="C417" s="106" t="s">
        <v>1372</v>
      </c>
      <c r="D417" s="128">
        <v>5</v>
      </c>
      <c r="E417" s="123">
        <v>26021</v>
      </c>
      <c r="F417" s="126"/>
      <c r="G417" s="109"/>
      <c r="H417" s="125" t="s">
        <v>1373</v>
      </c>
      <c r="I417" s="106" t="s">
        <v>19</v>
      </c>
      <c r="J417" s="130" t="s">
        <v>20</v>
      </c>
      <c r="K417" s="130" t="s">
        <v>21</v>
      </c>
      <c r="L417" s="130" t="s">
        <v>308</v>
      </c>
      <c r="M417" s="131" t="s">
        <v>23</v>
      </c>
      <c r="N417" s="132">
        <v>63</v>
      </c>
      <c r="O417" s="126"/>
      <c r="P417" s="133" t="s">
        <v>24</v>
      </c>
      <c r="Q417" s="119">
        <v>63</v>
      </c>
      <c r="R417" s="85" t="b">
        <f t="shared" si="6"/>
        <v>1</v>
      </c>
      <c r="S417" s="99"/>
    </row>
    <row r="418" s="85" customFormat="1" ht="14.4" spans="1:19">
      <c r="A418" s="122">
        <v>417</v>
      </c>
      <c r="B418" s="123" t="s">
        <v>1374</v>
      </c>
      <c r="C418" s="106" t="s">
        <v>1375</v>
      </c>
      <c r="D418" s="128">
        <v>6</v>
      </c>
      <c r="E418" s="123">
        <v>26021</v>
      </c>
      <c r="F418" s="126"/>
      <c r="G418" s="109"/>
      <c r="H418" s="123" t="s">
        <v>1376</v>
      </c>
      <c r="I418" s="106" t="s">
        <v>19</v>
      </c>
      <c r="J418" s="130" t="s">
        <v>20</v>
      </c>
      <c r="K418" s="130" t="s">
        <v>21</v>
      </c>
      <c r="L418" s="130" t="s">
        <v>44</v>
      </c>
      <c r="M418" s="130"/>
      <c r="N418" s="134">
        <v>54</v>
      </c>
      <c r="O418" s="126"/>
      <c r="P418" s="119"/>
      <c r="Q418" s="119">
        <v>54</v>
      </c>
      <c r="R418" s="85" t="b">
        <f t="shared" si="6"/>
        <v>1</v>
      </c>
      <c r="S418" s="99"/>
    </row>
    <row r="419" s="85" customFormat="1" ht="14.4" spans="1:19">
      <c r="A419" s="122">
        <v>418</v>
      </c>
      <c r="B419" s="123" t="s">
        <v>1377</v>
      </c>
      <c r="C419" s="106" t="s">
        <v>1378</v>
      </c>
      <c r="D419" s="128">
        <v>7</v>
      </c>
      <c r="E419" s="123">
        <v>26021</v>
      </c>
      <c r="F419" s="126"/>
      <c r="G419" s="109"/>
      <c r="H419" s="123" t="s">
        <v>1379</v>
      </c>
      <c r="I419" s="106" t="s">
        <v>28</v>
      </c>
      <c r="J419" s="130" t="s">
        <v>20</v>
      </c>
      <c r="K419" s="130" t="s">
        <v>21</v>
      </c>
      <c r="L419" s="130" t="s">
        <v>392</v>
      </c>
      <c r="M419" s="130"/>
      <c r="N419" s="134" t="s">
        <v>179</v>
      </c>
      <c r="O419" s="126"/>
      <c r="P419" s="119"/>
      <c r="Q419" s="119" t="s">
        <v>179</v>
      </c>
      <c r="R419" s="85" t="b">
        <f t="shared" si="6"/>
        <v>1</v>
      </c>
      <c r="S419" s="99"/>
    </row>
    <row r="420" s="85" customFormat="1" ht="14.4" spans="1:19">
      <c r="A420" s="122">
        <v>419</v>
      </c>
      <c r="B420" s="123" t="s">
        <v>1380</v>
      </c>
      <c r="C420" s="106" t="s">
        <v>1381</v>
      </c>
      <c r="D420" s="128">
        <v>8</v>
      </c>
      <c r="E420" s="123">
        <v>26021</v>
      </c>
      <c r="F420" s="126"/>
      <c r="G420" s="109"/>
      <c r="H420" s="123" t="s">
        <v>1382</v>
      </c>
      <c r="I420" s="106" t="s">
        <v>28</v>
      </c>
      <c r="J420" s="130" t="s">
        <v>20</v>
      </c>
      <c r="K420" s="130" t="s">
        <v>21</v>
      </c>
      <c r="L420" s="130" t="s">
        <v>44</v>
      </c>
      <c r="M420" s="130"/>
      <c r="N420" s="134" t="s">
        <v>179</v>
      </c>
      <c r="O420" s="126"/>
      <c r="P420" s="119"/>
      <c r="Q420" s="119" t="s">
        <v>179</v>
      </c>
      <c r="R420" s="85" t="b">
        <f t="shared" si="6"/>
        <v>1</v>
      </c>
      <c r="S420" s="99"/>
    </row>
    <row r="421" s="85" customFormat="1" ht="14.4" spans="1:19">
      <c r="A421" s="122">
        <v>420</v>
      </c>
      <c r="B421" s="123" t="s">
        <v>1383</v>
      </c>
      <c r="C421" s="106" t="s">
        <v>1384</v>
      </c>
      <c r="D421" s="128">
        <v>1</v>
      </c>
      <c r="E421" s="123">
        <v>26024</v>
      </c>
      <c r="F421" s="124" t="s">
        <v>1385</v>
      </c>
      <c r="G421" s="104">
        <v>4</v>
      </c>
      <c r="H421" s="125" t="s">
        <v>1386</v>
      </c>
      <c r="I421" s="106" t="s">
        <v>28</v>
      </c>
      <c r="J421" s="130" t="s">
        <v>20</v>
      </c>
      <c r="K421" s="130" t="s">
        <v>21</v>
      </c>
      <c r="L421" s="130" t="s">
        <v>29</v>
      </c>
      <c r="M421" s="131" t="s">
        <v>23</v>
      </c>
      <c r="N421" s="132">
        <v>84</v>
      </c>
      <c r="O421" s="124"/>
      <c r="P421" s="133" t="s">
        <v>313</v>
      </c>
      <c r="Q421" s="119">
        <v>84</v>
      </c>
      <c r="R421" s="85" t="b">
        <f t="shared" si="6"/>
        <v>1</v>
      </c>
      <c r="S421" s="99"/>
    </row>
    <row r="422" s="85" customFormat="1" ht="14.4" spans="1:19">
      <c r="A422" s="122">
        <v>421</v>
      </c>
      <c r="B422" s="123" t="s">
        <v>1387</v>
      </c>
      <c r="C422" s="106" t="s">
        <v>1388</v>
      </c>
      <c r="D422" s="128">
        <v>2</v>
      </c>
      <c r="E422" s="123">
        <v>26024</v>
      </c>
      <c r="F422" s="126"/>
      <c r="G422" s="109"/>
      <c r="H422" s="125" t="s">
        <v>1389</v>
      </c>
      <c r="I422" s="106" t="s">
        <v>28</v>
      </c>
      <c r="J422" s="130" t="s">
        <v>20</v>
      </c>
      <c r="K422" s="130" t="s">
        <v>21</v>
      </c>
      <c r="L422" s="130" t="s">
        <v>44</v>
      </c>
      <c r="M422" s="131" t="s">
        <v>23</v>
      </c>
      <c r="N422" s="132">
        <v>80</v>
      </c>
      <c r="O422" s="126"/>
      <c r="P422" s="133" t="s">
        <v>313</v>
      </c>
      <c r="Q422" s="119">
        <v>80</v>
      </c>
      <c r="R422" s="85" t="b">
        <f t="shared" si="6"/>
        <v>1</v>
      </c>
      <c r="S422" s="99"/>
    </row>
    <row r="423" s="85" customFormat="1" ht="14.4" spans="1:19">
      <c r="A423" s="122">
        <v>422</v>
      </c>
      <c r="B423" s="123" t="s">
        <v>1390</v>
      </c>
      <c r="C423" s="106" t="s">
        <v>1391</v>
      </c>
      <c r="D423" s="128">
        <v>3</v>
      </c>
      <c r="E423" s="123">
        <v>26024</v>
      </c>
      <c r="F423" s="126"/>
      <c r="G423" s="109"/>
      <c r="H423" s="125" t="s">
        <v>1392</v>
      </c>
      <c r="I423" s="106" t="s">
        <v>28</v>
      </c>
      <c r="J423" s="130" t="s">
        <v>20</v>
      </c>
      <c r="K423" s="130" t="s">
        <v>21</v>
      </c>
      <c r="L423" s="130" t="s">
        <v>52</v>
      </c>
      <c r="M423" s="131" t="s">
        <v>23</v>
      </c>
      <c r="N423" s="132">
        <v>74</v>
      </c>
      <c r="O423" s="126"/>
      <c r="P423" s="133" t="s">
        <v>313</v>
      </c>
      <c r="Q423" s="119">
        <v>74</v>
      </c>
      <c r="R423" s="85" t="b">
        <f t="shared" si="6"/>
        <v>1</v>
      </c>
      <c r="S423" s="99"/>
    </row>
    <row r="424" s="85" customFormat="1" ht="14.4" spans="1:19">
      <c r="A424" s="122">
        <v>423</v>
      </c>
      <c r="B424" s="123" t="s">
        <v>1393</v>
      </c>
      <c r="C424" s="106" t="s">
        <v>1394</v>
      </c>
      <c r="D424" s="128">
        <v>4</v>
      </c>
      <c r="E424" s="123">
        <v>26024</v>
      </c>
      <c r="F424" s="127"/>
      <c r="G424" s="110"/>
      <c r="H424" s="125" t="s">
        <v>1395</v>
      </c>
      <c r="I424" s="106" t="s">
        <v>28</v>
      </c>
      <c r="J424" s="130" t="s">
        <v>20</v>
      </c>
      <c r="K424" s="130" t="s">
        <v>21</v>
      </c>
      <c r="L424" s="130" t="s">
        <v>33</v>
      </c>
      <c r="M424" s="131" t="s">
        <v>23</v>
      </c>
      <c r="N424" s="132">
        <v>72</v>
      </c>
      <c r="O424" s="127"/>
      <c r="P424" s="133" t="s">
        <v>313</v>
      </c>
      <c r="Q424" s="119">
        <v>72</v>
      </c>
      <c r="R424" s="85" t="b">
        <f t="shared" si="6"/>
        <v>1</v>
      </c>
      <c r="S424" s="99"/>
    </row>
    <row r="425" s="85" customFormat="1" ht="14.4" spans="1:19">
      <c r="A425" s="122">
        <v>424</v>
      </c>
      <c r="B425" s="123" t="s">
        <v>1396</v>
      </c>
      <c r="C425" s="106" t="s">
        <v>1397</v>
      </c>
      <c r="D425" s="128">
        <v>1</v>
      </c>
      <c r="E425" s="123">
        <v>26037</v>
      </c>
      <c r="F425" s="126" t="s">
        <v>1398</v>
      </c>
      <c r="G425" s="109">
        <v>2</v>
      </c>
      <c r="H425" s="125" t="s">
        <v>1399</v>
      </c>
      <c r="I425" s="106" t="s">
        <v>19</v>
      </c>
      <c r="J425" s="130" t="s">
        <v>20</v>
      </c>
      <c r="K425" s="130" t="s">
        <v>21</v>
      </c>
      <c r="L425" s="130" t="s">
        <v>44</v>
      </c>
      <c r="M425" s="131" t="s">
        <v>23</v>
      </c>
      <c r="N425" s="132">
        <v>71</v>
      </c>
      <c r="O425" s="126"/>
      <c r="P425" s="133" t="s">
        <v>840</v>
      </c>
      <c r="Q425" s="119">
        <v>71</v>
      </c>
      <c r="R425" s="85" t="b">
        <f t="shared" si="6"/>
        <v>1</v>
      </c>
      <c r="S425" s="99"/>
    </row>
    <row r="426" s="85" customFormat="1" ht="14.4" spans="1:19">
      <c r="A426" s="122">
        <v>425</v>
      </c>
      <c r="B426" s="123" t="s">
        <v>1400</v>
      </c>
      <c r="C426" s="106" t="s">
        <v>1401</v>
      </c>
      <c r="D426" s="128">
        <v>2</v>
      </c>
      <c r="E426" s="123">
        <v>26037</v>
      </c>
      <c r="F426" s="126"/>
      <c r="G426" s="109"/>
      <c r="H426" s="125" t="s">
        <v>1402</v>
      </c>
      <c r="I426" s="106" t="s">
        <v>19</v>
      </c>
      <c r="J426" s="130" t="s">
        <v>20</v>
      </c>
      <c r="K426" s="130" t="s">
        <v>21</v>
      </c>
      <c r="L426" s="130" t="s">
        <v>33</v>
      </c>
      <c r="M426" s="131" t="s">
        <v>23</v>
      </c>
      <c r="N426" s="132">
        <v>68</v>
      </c>
      <c r="O426" s="126"/>
      <c r="P426" s="133" t="s">
        <v>840</v>
      </c>
      <c r="Q426" s="119">
        <v>68</v>
      </c>
      <c r="R426" s="85" t="b">
        <f t="shared" si="6"/>
        <v>1</v>
      </c>
      <c r="S426" s="99"/>
    </row>
    <row r="427" s="85" customFormat="1" ht="14.4" spans="1:19">
      <c r="A427" s="122">
        <v>426</v>
      </c>
      <c r="B427" s="123" t="s">
        <v>1403</v>
      </c>
      <c r="C427" s="106" t="s">
        <v>1404</v>
      </c>
      <c r="D427" s="128">
        <v>3</v>
      </c>
      <c r="E427" s="123">
        <v>26037</v>
      </c>
      <c r="F427" s="137"/>
      <c r="G427" s="138"/>
      <c r="H427" s="123" t="s">
        <v>1405</v>
      </c>
      <c r="I427" s="106" t="s">
        <v>19</v>
      </c>
      <c r="J427" s="130" t="s">
        <v>20</v>
      </c>
      <c r="K427" s="130" t="s">
        <v>21</v>
      </c>
      <c r="L427" s="130" t="s">
        <v>44</v>
      </c>
      <c r="M427" s="130"/>
      <c r="N427" s="134" t="s">
        <v>179</v>
      </c>
      <c r="O427" s="137"/>
      <c r="P427" s="119"/>
      <c r="Q427" s="119" t="s">
        <v>179</v>
      </c>
      <c r="R427" s="85" t="b">
        <f t="shared" si="6"/>
        <v>1</v>
      </c>
      <c r="S427" s="99"/>
    </row>
    <row r="428" s="85" customFormat="1" ht="14.4" spans="1:19">
      <c r="A428" s="122">
        <v>427</v>
      </c>
      <c r="B428" s="123" t="s">
        <v>1406</v>
      </c>
      <c r="C428" s="106" t="s">
        <v>1407</v>
      </c>
      <c r="D428" s="128">
        <v>1</v>
      </c>
      <c r="E428" s="123">
        <v>26043</v>
      </c>
      <c r="F428" s="124" t="s">
        <v>1408</v>
      </c>
      <c r="G428" s="104">
        <v>1</v>
      </c>
      <c r="H428" s="125" t="s">
        <v>1409</v>
      </c>
      <c r="I428" s="106" t="s">
        <v>19</v>
      </c>
      <c r="J428" s="130" t="s">
        <v>51</v>
      </c>
      <c r="K428" s="130" t="s">
        <v>21</v>
      </c>
      <c r="L428" s="130" t="s">
        <v>44</v>
      </c>
      <c r="M428" s="131" t="s">
        <v>23</v>
      </c>
      <c r="N428" s="132">
        <v>74</v>
      </c>
      <c r="O428" s="124"/>
      <c r="P428" s="133" t="s">
        <v>840</v>
      </c>
      <c r="Q428" s="119">
        <v>74</v>
      </c>
      <c r="R428" s="85" t="b">
        <f t="shared" si="6"/>
        <v>1</v>
      </c>
      <c r="S428" s="99"/>
    </row>
    <row r="429" s="85" customFormat="1" ht="14.4" spans="1:19">
      <c r="A429" s="122">
        <v>428</v>
      </c>
      <c r="B429" s="123" t="s">
        <v>1410</v>
      </c>
      <c r="C429" s="106" t="s">
        <v>1411</v>
      </c>
      <c r="D429" s="128">
        <v>2</v>
      </c>
      <c r="E429" s="123">
        <v>26043</v>
      </c>
      <c r="F429" s="126"/>
      <c r="G429" s="109"/>
      <c r="H429" s="125" t="s">
        <v>1412</v>
      </c>
      <c r="I429" s="106" t="s">
        <v>19</v>
      </c>
      <c r="J429" s="130" t="s">
        <v>20</v>
      </c>
      <c r="K429" s="130" t="s">
        <v>21</v>
      </c>
      <c r="L429" s="130" t="s">
        <v>68</v>
      </c>
      <c r="M429" s="131" t="s">
        <v>23</v>
      </c>
      <c r="N429" s="132">
        <v>63</v>
      </c>
      <c r="O429" s="126"/>
      <c r="P429" s="133" t="s">
        <v>840</v>
      </c>
      <c r="Q429" s="119">
        <v>63</v>
      </c>
      <c r="R429" s="85" t="b">
        <f t="shared" si="6"/>
        <v>1</v>
      </c>
      <c r="S429" s="99"/>
    </row>
    <row r="430" s="85" customFormat="1" ht="14.4" spans="1:19">
      <c r="A430" s="122">
        <v>429</v>
      </c>
      <c r="B430" s="123" t="s">
        <v>1413</v>
      </c>
      <c r="C430" s="106" t="s">
        <v>1414</v>
      </c>
      <c r="D430" s="128">
        <v>3</v>
      </c>
      <c r="E430" s="123">
        <v>26043</v>
      </c>
      <c r="F430" s="127"/>
      <c r="G430" s="110"/>
      <c r="H430" s="123" t="s">
        <v>1415</v>
      </c>
      <c r="I430" s="106" t="s">
        <v>19</v>
      </c>
      <c r="J430" s="130" t="s">
        <v>20</v>
      </c>
      <c r="K430" s="130" t="s">
        <v>21</v>
      </c>
      <c r="L430" s="130" t="s">
        <v>44</v>
      </c>
      <c r="M430" s="130"/>
      <c r="N430" s="134">
        <v>56</v>
      </c>
      <c r="O430" s="127"/>
      <c r="P430" s="119"/>
      <c r="Q430" s="119">
        <v>56</v>
      </c>
      <c r="R430" s="85" t="b">
        <f t="shared" si="6"/>
        <v>1</v>
      </c>
      <c r="S430" s="99"/>
    </row>
    <row r="431" s="85" customFormat="1" ht="14.4" spans="1:19">
      <c r="A431" s="122">
        <v>430</v>
      </c>
      <c r="B431" s="123" t="s">
        <v>1416</v>
      </c>
      <c r="C431" s="106" t="s">
        <v>1417</v>
      </c>
      <c r="D431" s="128">
        <v>1</v>
      </c>
      <c r="E431" s="123">
        <v>26029</v>
      </c>
      <c r="F431" s="124" t="s">
        <v>1418</v>
      </c>
      <c r="G431" s="104">
        <v>2</v>
      </c>
      <c r="H431" s="125" t="s">
        <v>1419</v>
      </c>
      <c r="I431" s="106" t="s">
        <v>19</v>
      </c>
      <c r="J431" s="130" t="s">
        <v>20</v>
      </c>
      <c r="K431" s="130" t="s">
        <v>21</v>
      </c>
      <c r="L431" s="130" t="s">
        <v>1420</v>
      </c>
      <c r="M431" s="131" t="s">
        <v>23</v>
      </c>
      <c r="N431" s="132">
        <v>70</v>
      </c>
      <c r="O431" s="124"/>
      <c r="P431" s="133" t="s">
        <v>840</v>
      </c>
      <c r="Q431" s="119">
        <v>70</v>
      </c>
      <c r="R431" s="85" t="b">
        <f t="shared" si="6"/>
        <v>1</v>
      </c>
      <c r="S431" s="99"/>
    </row>
    <row r="432" s="85" customFormat="1" ht="14.4" spans="1:19">
      <c r="A432" s="122">
        <v>431</v>
      </c>
      <c r="B432" s="123" t="s">
        <v>1421</v>
      </c>
      <c r="C432" s="106" t="s">
        <v>1422</v>
      </c>
      <c r="D432" s="128">
        <v>2</v>
      </c>
      <c r="E432" s="123">
        <v>26029</v>
      </c>
      <c r="F432" s="126"/>
      <c r="G432" s="109"/>
      <c r="H432" s="125" t="s">
        <v>1423</v>
      </c>
      <c r="I432" s="106" t="s">
        <v>19</v>
      </c>
      <c r="J432" s="130" t="s">
        <v>20</v>
      </c>
      <c r="K432" s="130" t="s">
        <v>947</v>
      </c>
      <c r="L432" s="130" t="s">
        <v>68</v>
      </c>
      <c r="M432" s="131" t="s">
        <v>23</v>
      </c>
      <c r="N432" s="132">
        <v>68</v>
      </c>
      <c r="O432" s="126"/>
      <c r="P432" s="133" t="s">
        <v>840</v>
      </c>
      <c r="Q432" s="119">
        <v>68</v>
      </c>
      <c r="R432" s="85" t="b">
        <f t="shared" si="6"/>
        <v>1</v>
      </c>
      <c r="S432" s="99"/>
    </row>
    <row r="433" s="85" customFormat="1" ht="14.4" spans="1:19">
      <c r="A433" s="122">
        <v>432</v>
      </c>
      <c r="B433" s="123" t="s">
        <v>1424</v>
      </c>
      <c r="C433" s="106" t="s">
        <v>1425</v>
      </c>
      <c r="D433" s="128">
        <v>3</v>
      </c>
      <c r="E433" s="123">
        <v>26029</v>
      </c>
      <c r="F433" s="126"/>
      <c r="G433" s="109"/>
      <c r="H433" s="125" t="s">
        <v>1426</v>
      </c>
      <c r="I433" s="106" t="s">
        <v>28</v>
      </c>
      <c r="J433" s="130" t="s">
        <v>20</v>
      </c>
      <c r="K433" s="130" t="s">
        <v>21</v>
      </c>
      <c r="L433" s="130" t="s">
        <v>44</v>
      </c>
      <c r="M433" s="131" t="s">
        <v>23</v>
      </c>
      <c r="N433" s="132">
        <v>64</v>
      </c>
      <c r="O433" s="126"/>
      <c r="P433" s="133" t="s">
        <v>840</v>
      </c>
      <c r="Q433" s="119">
        <v>64</v>
      </c>
      <c r="R433" s="85" t="b">
        <f t="shared" si="6"/>
        <v>1</v>
      </c>
      <c r="S433" s="99"/>
    </row>
    <row r="434" s="85" customFormat="1" ht="14.4" spans="1:19">
      <c r="A434" s="122">
        <v>433</v>
      </c>
      <c r="B434" s="123" t="s">
        <v>1427</v>
      </c>
      <c r="C434" s="106" t="s">
        <v>1428</v>
      </c>
      <c r="D434" s="128">
        <v>4</v>
      </c>
      <c r="E434" s="123">
        <v>26029</v>
      </c>
      <c r="F434" s="126"/>
      <c r="G434" s="109"/>
      <c r="H434" s="125" t="s">
        <v>1429</v>
      </c>
      <c r="I434" s="106" t="s">
        <v>19</v>
      </c>
      <c r="J434" s="130" t="s">
        <v>20</v>
      </c>
      <c r="K434" s="130" t="s">
        <v>947</v>
      </c>
      <c r="L434" s="130" t="s">
        <v>1430</v>
      </c>
      <c r="M434" s="131" t="s">
        <v>23</v>
      </c>
      <c r="N434" s="132">
        <v>63</v>
      </c>
      <c r="O434" s="126"/>
      <c r="P434" s="133" t="s">
        <v>840</v>
      </c>
      <c r="Q434" s="119">
        <v>63</v>
      </c>
      <c r="R434" s="85" t="b">
        <f t="shared" si="6"/>
        <v>1</v>
      </c>
      <c r="S434" s="99"/>
    </row>
    <row r="435" s="85" customFormat="1" ht="14.4" spans="1:19">
      <c r="A435" s="122">
        <v>434</v>
      </c>
      <c r="B435" s="123" t="s">
        <v>1431</v>
      </c>
      <c r="C435" s="106" t="s">
        <v>1432</v>
      </c>
      <c r="D435" s="128">
        <v>5</v>
      </c>
      <c r="E435" s="123">
        <v>26029</v>
      </c>
      <c r="F435" s="126"/>
      <c r="G435" s="109"/>
      <c r="H435" s="125" t="s">
        <v>1433</v>
      </c>
      <c r="I435" s="106" t="s">
        <v>19</v>
      </c>
      <c r="J435" s="130" t="s">
        <v>20</v>
      </c>
      <c r="K435" s="130" t="s">
        <v>21</v>
      </c>
      <c r="L435" s="130" t="s">
        <v>1420</v>
      </c>
      <c r="M435" s="131" t="s">
        <v>23</v>
      </c>
      <c r="N435" s="132">
        <v>63</v>
      </c>
      <c r="O435" s="126"/>
      <c r="P435" s="133" t="s">
        <v>840</v>
      </c>
      <c r="Q435" s="119">
        <v>63</v>
      </c>
      <c r="R435" s="85" t="b">
        <f t="shared" si="6"/>
        <v>1</v>
      </c>
      <c r="S435" s="99"/>
    </row>
    <row r="436" s="85" customFormat="1" ht="14.4" spans="1:19">
      <c r="A436" s="122">
        <v>435</v>
      </c>
      <c r="B436" s="123" t="s">
        <v>1434</v>
      </c>
      <c r="C436" s="106" t="s">
        <v>1435</v>
      </c>
      <c r="D436" s="128">
        <v>6</v>
      </c>
      <c r="E436" s="123">
        <v>26029</v>
      </c>
      <c r="F436" s="126"/>
      <c r="G436" s="109"/>
      <c r="H436" s="123" t="s">
        <v>1436</v>
      </c>
      <c r="I436" s="106" t="s">
        <v>19</v>
      </c>
      <c r="J436" s="130" t="s">
        <v>20</v>
      </c>
      <c r="K436" s="130" t="s">
        <v>947</v>
      </c>
      <c r="L436" s="130" t="s">
        <v>706</v>
      </c>
      <c r="M436" s="130"/>
      <c r="N436" s="134">
        <v>59</v>
      </c>
      <c r="O436" s="126"/>
      <c r="P436" s="119"/>
      <c r="Q436" s="119">
        <v>59</v>
      </c>
      <c r="R436" s="85" t="b">
        <f t="shared" si="6"/>
        <v>1</v>
      </c>
      <c r="S436" s="99"/>
    </row>
    <row r="437" s="85" customFormat="1" ht="14.4" spans="1:19">
      <c r="A437" s="122">
        <v>436</v>
      </c>
      <c r="B437" s="123" t="s">
        <v>1437</v>
      </c>
      <c r="C437" s="106" t="s">
        <v>1438</v>
      </c>
      <c r="D437" s="128">
        <v>7</v>
      </c>
      <c r="E437" s="123">
        <v>26029</v>
      </c>
      <c r="F437" s="126"/>
      <c r="G437" s="109"/>
      <c r="H437" s="123" t="s">
        <v>1439</v>
      </c>
      <c r="I437" s="106" t="s">
        <v>19</v>
      </c>
      <c r="J437" s="130" t="s">
        <v>20</v>
      </c>
      <c r="K437" s="130" t="s">
        <v>21</v>
      </c>
      <c r="L437" s="130" t="s">
        <v>1440</v>
      </c>
      <c r="M437" s="130"/>
      <c r="N437" s="134">
        <v>55</v>
      </c>
      <c r="O437" s="126"/>
      <c r="P437" s="119"/>
      <c r="Q437" s="119">
        <v>55</v>
      </c>
      <c r="R437" s="85" t="b">
        <f t="shared" si="6"/>
        <v>1</v>
      </c>
      <c r="S437" s="99"/>
    </row>
    <row r="438" s="85" customFormat="1" ht="14.4" spans="1:19">
      <c r="A438" s="122">
        <v>437</v>
      </c>
      <c r="B438" s="123" t="s">
        <v>1441</v>
      </c>
      <c r="C438" s="106" t="s">
        <v>1442</v>
      </c>
      <c r="D438" s="128">
        <v>8</v>
      </c>
      <c r="E438" s="123">
        <v>26029</v>
      </c>
      <c r="F438" s="126"/>
      <c r="G438" s="109"/>
      <c r="H438" s="123" t="s">
        <v>1443</v>
      </c>
      <c r="I438" s="106" t="s">
        <v>19</v>
      </c>
      <c r="J438" s="130" t="s">
        <v>20</v>
      </c>
      <c r="K438" s="130" t="s">
        <v>947</v>
      </c>
      <c r="L438" s="130" t="s">
        <v>68</v>
      </c>
      <c r="M438" s="130"/>
      <c r="N438" s="134">
        <v>54</v>
      </c>
      <c r="O438" s="126"/>
      <c r="P438" s="119"/>
      <c r="Q438" s="119">
        <v>54</v>
      </c>
      <c r="R438" s="85" t="b">
        <f t="shared" si="6"/>
        <v>1</v>
      </c>
      <c r="S438" s="99"/>
    </row>
    <row r="439" s="85" customFormat="1" ht="14.4" spans="1:19">
      <c r="A439" s="122">
        <v>438</v>
      </c>
      <c r="B439" s="123" t="s">
        <v>1444</v>
      </c>
      <c r="C439" s="106" t="s">
        <v>1445</v>
      </c>
      <c r="D439" s="128">
        <v>9</v>
      </c>
      <c r="E439" s="123">
        <v>26029</v>
      </c>
      <c r="F439" s="126"/>
      <c r="G439" s="109"/>
      <c r="H439" s="123" t="s">
        <v>1446</v>
      </c>
      <c r="I439" s="106" t="s">
        <v>28</v>
      </c>
      <c r="J439" s="130" t="s">
        <v>20</v>
      </c>
      <c r="K439" s="130" t="s">
        <v>21</v>
      </c>
      <c r="L439" s="130" t="s">
        <v>44</v>
      </c>
      <c r="M439" s="130"/>
      <c r="N439" s="134">
        <v>54</v>
      </c>
      <c r="O439" s="126"/>
      <c r="P439" s="119"/>
      <c r="Q439" s="119">
        <v>54</v>
      </c>
      <c r="R439" s="85" t="b">
        <f t="shared" si="6"/>
        <v>1</v>
      </c>
      <c r="S439" s="99"/>
    </row>
    <row r="440" s="85" customFormat="1" ht="14.4" spans="1:19">
      <c r="A440" s="122">
        <v>439</v>
      </c>
      <c r="B440" s="123" t="s">
        <v>1447</v>
      </c>
      <c r="C440" s="106" t="s">
        <v>1448</v>
      </c>
      <c r="D440" s="128">
        <v>10</v>
      </c>
      <c r="E440" s="123">
        <v>26029</v>
      </c>
      <c r="F440" s="127"/>
      <c r="G440" s="110"/>
      <c r="H440" s="123" t="s">
        <v>1449</v>
      </c>
      <c r="I440" s="106" t="s">
        <v>19</v>
      </c>
      <c r="J440" s="130" t="s">
        <v>20</v>
      </c>
      <c r="K440" s="130" t="s">
        <v>947</v>
      </c>
      <c r="L440" s="130" t="s">
        <v>357</v>
      </c>
      <c r="M440" s="130"/>
      <c r="N440" s="134">
        <v>49</v>
      </c>
      <c r="O440" s="127"/>
      <c r="P440" s="119"/>
      <c r="Q440" s="119">
        <v>49</v>
      </c>
      <c r="R440" s="85" t="b">
        <f t="shared" si="6"/>
        <v>1</v>
      </c>
      <c r="S440" s="99"/>
    </row>
    <row r="441" s="85" customFormat="1" ht="14.4" spans="1:19">
      <c r="A441" s="122">
        <v>440</v>
      </c>
      <c r="B441" s="123" t="s">
        <v>1450</v>
      </c>
      <c r="C441" s="106" t="s">
        <v>1451</v>
      </c>
      <c r="D441" s="128">
        <v>1</v>
      </c>
      <c r="E441" s="123">
        <v>26035</v>
      </c>
      <c r="F441" s="124" t="s">
        <v>1452</v>
      </c>
      <c r="G441" s="104">
        <v>1</v>
      </c>
      <c r="H441" s="125" t="s">
        <v>1453</v>
      </c>
      <c r="I441" s="106" t="s">
        <v>19</v>
      </c>
      <c r="J441" s="130" t="s">
        <v>20</v>
      </c>
      <c r="K441" s="130" t="s">
        <v>947</v>
      </c>
      <c r="L441" s="130" t="s">
        <v>1037</v>
      </c>
      <c r="M441" s="131" t="s">
        <v>23</v>
      </c>
      <c r="N441" s="132">
        <v>72</v>
      </c>
      <c r="O441" s="124"/>
      <c r="P441" s="133" t="s">
        <v>840</v>
      </c>
      <c r="Q441" s="119">
        <v>72</v>
      </c>
      <c r="R441" s="85" t="b">
        <f t="shared" si="6"/>
        <v>1</v>
      </c>
      <c r="S441" s="99"/>
    </row>
    <row r="442" s="85" customFormat="1" ht="14.4" spans="1:19">
      <c r="A442" s="122">
        <v>441</v>
      </c>
      <c r="B442" s="123" t="s">
        <v>1454</v>
      </c>
      <c r="C442" s="106" t="s">
        <v>1455</v>
      </c>
      <c r="D442" s="128">
        <v>2</v>
      </c>
      <c r="E442" s="123">
        <v>26035</v>
      </c>
      <c r="F442" s="127"/>
      <c r="G442" s="110"/>
      <c r="H442" s="123" t="s">
        <v>1456</v>
      </c>
      <c r="I442" s="106" t="s">
        <v>19</v>
      </c>
      <c r="J442" s="130" t="s">
        <v>20</v>
      </c>
      <c r="K442" s="130" t="s">
        <v>947</v>
      </c>
      <c r="L442" s="130" t="s">
        <v>68</v>
      </c>
      <c r="M442" s="130"/>
      <c r="N442" s="134">
        <v>34</v>
      </c>
      <c r="O442" s="127"/>
      <c r="P442" s="119"/>
      <c r="Q442" s="119">
        <v>34</v>
      </c>
      <c r="R442" s="85" t="b">
        <f t="shared" si="6"/>
        <v>1</v>
      </c>
      <c r="S442" s="99"/>
    </row>
    <row r="443" s="85" customFormat="1" ht="14.4" spans="1:19">
      <c r="A443" s="122">
        <v>442</v>
      </c>
      <c r="B443" s="123" t="s">
        <v>1457</v>
      </c>
      <c r="C443" s="106" t="s">
        <v>1458</v>
      </c>
      <c r="D443" s="128">
        <v>1</v>
      </c>
      <c r="E443" s="123">
        <v>26040</v>
      </c>
      <c r="F443" s="126" t="s">
        <v>1459</v>
      </c>
      <c r="G443" s="109">
        <v>3</v>
      </c>
      <c r="H443" s="125" t="s">
        <v>1460</v>
      </c>
      <c r="I443" s="106" t="s">
        <v>28</v>
      </c>
      <c r="J443" s="130" t="s">
        <v>20</v>
      </c>
      <c r="K443" s="130" t="s">
        <v>947</v>
      </c>
      <c r="L443" s="130" t="s">
        <v>68</v>
      </c>
      <c r="M443" s="131" t="s">
        <v>23</v>
      </c>
      <c r="N443" s="132">
        <v>81</v>
      </c>
      <c r="O443" s="126"/>
      <c r="P443" s="133" t="s">
        <v>840</v>
      </c>
      <c r="Q443" s="119">
        <v>81</v>
      </c>
      <c r="R443" s="85" t="b">
        <f t="shared" si="6"/>
        <v>1</v>
      </c>
      <c r="S443" s="99"/>
    </row>
    <row r="444" s="85" customFormat="1" ht="14.4" spans="1:19">
      <c r="A444" s="122">
        <v>443</v>
      </c>
      <c r="B444" s="123" t="s">
        <v>1461</v>
      </c>
      <c r="C444" s="106" t="s">
        <v>1462</v>
      </c>
      <c r="D444" s="128">
        <v>2</v>
      </c>
      <c r="E444" s="123">
        <v>26040</v>
      </c>
      <c r="F444" s="126"/>
      <c r="G444" s="109"/>
      <c r="H444" s="125" t="s">
        <v>1463</v>
      </c>
      <c r="I444" s="106" t="s">
        <v>19</v>
      </c>
      <c r="J444" s="130" t="s">
        <v>20</v>
      </c>
      <c r="K444" s="130" t="s">
        <v>947</v>
      </c>
      <c r="L444" s="130" t="s">
        <v>1017</v>
      </c>
      <c r="M444" s="131" t="s">
        <v>23</v>
      </c>
      <c r="N444" s="132">
        <v>78</v>
      </c>
      <c r="O444" s="126"/>
      <c r="P444" s="133" t="s">
        <v>840</v>
      </c>
      <c r="Q444" s="119">
        <v>78</v>
      </c>
      <c r="R444" s="85" t="b">
        <f t="shared" si="6"/>
        <v>1</v>
      </c>
      <c r="S444" s="99"/>
    </row>
    <row r="445" s="85" customFormat="1" ht="14.4" spans="1:19">
      <c r="A445" s="122">
        <v>444</v>
      </c>
      <c r="B445" s="123" t="s">
        <v>1464</v>
      </c>
      <c r="C445" s="106" t="s">
        <v>1465</v>
      </c>
      <c r="D445" s="128">
        <v>3</v>
      </c>
      <c r="E445" s="123">
        <v>26040</v>
      </c>
      <c r="F445" s="126"/>
      <c r="G445" s="109"/>
      <c r="H445" s="125" t="s">
        <v>1466</v>
      </c>
      <c r="I445" s="106" t="s">
        <v>19</v>
      </c>
      <c r="J445" s="130" t="s">
        <v>20</v>
      </c>
      <c r="K445" s="130" t="s">
        <v>947</v>
      </c>
      <c r="L445" s="130" t="s">
        <v>1017</v>
      </c>
      <c r="M445" s="131" t="s">
        <v>23</v>
      </c>
      <c r="N445" s="132">
        <v>71</v>
      </c>
      <c r="O445" s="126"/>
      <c r="P445" s="133" t="s">
        <v>840</v>
      </c>
      <c r="Q445" s="119">
        <v>71</v>
      </c>
      <c r="R445" s="85" t="b">
        <f t="shared" si="6"/>
        <v>1</v>
      </c>
      <c r="S445" s="99"/>
    </row>
    <row r="446" s="85" customFormat="1" ht="14.4" spans="1:19">
      <c r="A446" s="122">
        <v>445</v>
      </c>
      <c r="B446" s="123" t="s">
        <v>1467</v>
      </c>
      <c r="C446" s="106" t="s">
        <v>1468</v>
      </c>
      <c r="D446" s="128">
        <v>4</v>
      </c>
      <c r="E446" s="123">
        <v>26040</v>
      </c>
      <c r="F446" s="126"/>
      <c r="G446" s="109"/>
      <c r="H446" s="125" t="s">
        <v>1469</v>
      </c>
      <c r="I446" s="106" t="s">
        <v>28</v>
      </c>
      <c r="J446" s="130" t="s">
        <v>20</v>
      </c>
      <c r="K446" s="130" t="s">
        <v>947</v>
      </c>
      <c r="L446" s="130" t="s">
        <v>1041</v>
      </c>
      <c r="M446" s="131" t="s">
        <v>23</v>
      </c>
      <c r="N446" s="132">
        <v>71</v>
      </c>
      <c r="O446" s="126"/>
      <c r="P446" s="133" t="s">
        <v>840</v>
      </c>
      <c r="Q446" s="119">
        <v>71</v>
      </c>
      <c r="R446" s="85" t="b">
        <f t="shared" si="6"/>
        <v>1</v>
      </c>
      <c r="S446" s="99"/>
    </row>
    <row r="447" s="85" customFormat="1" ht="14.4" spans="1:19">
      <c r="A447" s="122">
        <v>446</v>
      </c>
      <c r="B447" s="123" t="s">
        <v>1470</v>
      </c>
      <c r="C447" s="106" t="s">
        <v>1471</v>
      </c>
      <c r="D447" s="128">
        <v>5</v>
      </c>
      <c r="E447" s="123">
        <v>26040</v>
      </c>
      <c r="F447" s="126"/>
      <c r="G447" s="109"/>
      <c r="H447" s="125" t="s">
        <v>1472</v>
      </c>
      <c r="I447" s="106" t="s">
        <v>28</v>
      </c>
      <c r="J447" s="130" t="s">
        <v>20</v>
      </c>
      <c r="K447" s="130" t="s">
        <v>947</v>
      </c>
      <c r="L447" s="130" t="s">
        <v>68</v>
      </c>
      <c r="M447" s="131" t="s">
        <v>23</v>
      </c>
      <c r="N447" s="132">
        <v>65</v>
      </c>
      <c r="O447" s="126"/>
      <c r="P447" s="133" t="s">
        <v>840</v>
      </c>
      <c r="Q447" s="119">
        <v>65</v>
      </c>
      <c r="R447" s="85" t="b">
        <f t="shared" si="6"/>
        <v>1</v>
      </c>
      <c r="S447" s="99"/>
    </row>
    <row r="448" s="85" customFormat="1" ht="14.4" spans="1:19">
      <c r="A448" s="122">
        <v>447</v>
      </c>
      <c r="B448" s="123" t="s">
        <v>1473</v>
      </c>
      <c r="C448" s="106" t="s">
        <v>1474</v>
      </c>
      <c r="D448" s="128">
        <v>6</v>
      </c>
      <c r="E448" s="123">
        <v>26040</v>
      </c>
      <c r="F448" s="126"/>
      <c r="G448" s="109"/>
      <c r="H448" s="125" t="s">
        <v>1475</v>
      </c>
      <c r="I448" s="106" t="s">
        <v>19</v>
      </c>
      <c r="J448" s="130" t="s">
        <v>20</v>
      </c>
      <c r="K448" s="130" t="s">
        <v>947</v>
      </c>
      <c r="L448" s="130" t="s">
        <v>1017</v>
      </c>
      <c r="M448" s="131" t="s">
        <v>23</v>
      </c>
      <c r="N448" s="132">
        <v>63</v>
      </c>
      <c r="O448" s="126"/>
      <c r="P448" s="133" t="s">
        <v>840</v>
      </c>
      <c r="Q448" s="119">
        <v>63</v>
      </c>
      <c r="R448" s="85" t="b">
        <f t="shared" si="6"/>
        <v>1</v>
      </c>
      <c r="S448" s="99"/>
    </row>
    <row r="449" s="85" customFormat="1" ht="14.4" spans="1:19">
      <c r="A449" s="122">
        <v>448</v>
      </c>
      <c r="B449" s="123" t="s">
        <v>1476</v>
      </c>
      <c r="C449" s="106" t="s">
        <v>1477</v>
      </c>
      <c r="D449" s="128">
        <v>7</v>
      </c>
      <c r="E449" s="123">
        <v>26040</v>
      </c>
      <c r="F449" s="126"/>
      <c r="G449" s="109"/>
      <c r="H449" s="125" t="s">
        <v>1478</v>
      </c>
      <c r="I449" s="106" t="s">
        <v>19</v>
      </c>
      <c r="J449" s="130" t="s">
        <v>20</v>
      </c>
      <c r="K449" s="130" t="s">
        <v>947</v>
      </c>
      <c r="L449" s="130" t="s">
        <v>1041</v>
      </c>
      <c r="M449" s="131" t="s">
        <v>23</v>
      </c>
      <c r="N449" s="132">
        <v>62</v>
      </c>
      <c r="O449" s="126"/>
      <c r="P449" s="133" t="s">
        <v>840</v>
      </c>
      <c r="Q449" s="119">
        <v>62</v>
      </c>
      <c r="R449" s="85" t="b">
        <f t="shared" si="6"/>
        <v>1</v>
      </c>
      <c r="S449" s="99"/>
    </row>
    <row r="450" s="85" customFormat="1" ht="14.4" spans="1:19">
      <c r="A450" s="122">
        <v>449</v>
      </c>
      <c r="B450" s="123" t="s">
        <v>1479</v>
      </c>
      <c r="C450" s="106" t="s">
        <v>1480</v>
      </c>
      <c r="D450" s="128">
        <v>8</v>
      </c>
      <c r="E450" s="123">
        <v>26040</v>
      </c>
      <c r="F450" s="126"/>
      <c r="G450" s="109"/>
      <c r="H450" s="125" t="s">
        <v>1481</v>
      </c>
      <c r="I450" s="106" t="s">
        <v>19</v>
      </c>
      <c r="J450" s="130" t="s">
        <v>20</v>
      </c>
      <c r="K450" s="130" t="s">
        <v>947</v>
      </c>
      <c r="L450" s="130" t="s">
        <v>68</v>
      </c>
      <c r="M450" s="131" t="s">
        <v>23</v>
      </c>
      <c r="N450" s="132">
        <v>60</v>
      </c>
      <c r="O450" s="126"/>
      <c r="P450" s="133" t="s">
        <v>840</v>
      </c>
      <c r="Q450" s="119">
        <v>60</v>
      </c>
      <c r="R450" s="85" t="b">
        <f t="shared" si="6"/>
        <v>1</v>
      </c>
      <c r="S450" s="99"/>
    </row>
    <row r="451" s="85" customFormat="1" ht="14.4" spans="1:19">
      <c r="A451" s="122">
        <v>450</v>
      </c>
      <c r="B451" s="123" t="s">
        <v>1482</v>
      </c>
      <c r="C451" s="106" t="s">
        <v>1483</v>
      </c>
      <c r="D451" s="128">
        <v>9</v>
      </c>
      <c r="E451" s="123">
        <v>26040</v>
      </c>
      <c r="F451" s="126"/>
      <c r="G451" s="109"/>
      <c r="H451" s="123" t="s">
        <v>1484</v>
      </c>
      <c r="I451" s="106" t="s">
        <v>19</v>
      </c>
      <c r="J451" s="130" t="s">
        <v>20</v>
      </c>
      <c r="K451" s="130" t="s">
        <v>947</v>
      </c>
      <c r="L451" s="130" t="s">
        <v>1485</v>
      </c>
      <c r="M451" s="130"/>
      <c r="N451" s="134">
        <v>57</v>
      </c>
      <c r="O451" s="126"/>
      <c r="P451" s="119"/>
      <c r="Q451" s="119">
        <v>57</v>
      </c>
      <c r="R451" s="85" t="b">
        <f t="shared" ref="R451:R498" si="7">IFERROR(N:N=Q:Q,0)</f>
        <v>1</v>
      </c>
      <c r="S451" s="99"/>
    </row>
    <row r="452" s="85" customFormat="1" ht="14.4" spans="1:19">
      <c r="A452" s="122">
        <v>451</v>
      </c>
      <c r="B452" s="123" t="s">
        <v>1486</v>
      </c>
      <c r="C452" s="106" t="s">
        <v>1487</v>
      </c>
      <c r="D452" s="128">
        <v>10</v>
      </c>
      <c r="E452" s="123">
        <v>26040</v>
      </c>
      <c r="F452" s="126"/>
      <c r="G452" s="109"/>
      <c r="H452" s="123" t="s">
        <v>1488</v>
      </c>
      <c r="I452" s="106" t="s">
        <v>19</v>
      </c>
      <c r="J452" s="130" t="s">
        <v>20</v>
      </c>
      <c r="K452" s="130" t="s">
        <v>947</v>
      </c>
      <c r="L452" s="130" t="s">
        <v>68</v>
      </c>
      <c r="M452" s="130"/>
      <c r="N452" s="134">
        <v>57</v>
      </c>
      <c r="O452" s="126"/>
      <c r="P452" s="119"/>
      <c r="Q452" s="119">
        <v>57</v>
      </c>
      <c r="R452" s="85" t="b">
        <f t="shared" si="7"/>
        <v>1</v>
      </c>
      <c r="S452" s="99"/>
    </row>
    <row r="453" s="85" customFormat="1" ht="14.4" spans="1:19">
      <c r="A453" s="122">
        <v>452</v>
      </c>
      <c r="B453" s="123" t="s">
        <v>1489</v>
      </c>
      <c r="C453" s="106" t="s">
        <v>1490</v>
      </c>
      <c r="D453" s="128">
        <v>11</v>
      </c>
      <c r="E453" s="123">
        <v>26040</v>
      </c>
      <c r="F453" s="126"/>
      <c r="G453" s="109"/>
      <c r="H453" s="123" t="s">
        <v>1491</v>
      </c>
      <c r="I453" s="106" t="s">
        <v>19</v>
      </c>
      <c r="J453" s="130" t="s">
        <v>20</v>
      </c>
      <c r="K453" s="130" t="s">
        <v>947</v>
      </c>
      <c r="L453" s="130" t="s">
        <v>1017</v>
      </c>
      <c r="M453" s="130"/>
      <c r="N453" s="134">
        <v>56</v>
      </c>
      <c r="O453" s="126"/>
      <c r="P453" s="119"/>
      <c r="Q453" s="119">
        <v>56</v>
      </c>
      <c r="R453" s="85" t="b">
        <f t="shared" si="7"/>
        <v>1</v>
      </c>
      <c r="S453" s="99"/>
    </row>
    <row r="454" s="85" customFormat="1" ht="14.4" spans="1:19">
      <c r="A454" s="122">
        <v>453</v>
      </c>
      <c r="B454" s="123" t="s">
        <v>1492</v>
      </c>
      <c r="C454" s="106" t="s">
        <v>1493</v>
      </c>
      <c r="D454" s="128">
        <v>12</v>
      </c>
      <c r="E454" s="123">
        <v>26040</v>
      </c>
      <c r="F454" s="126"/>
      <c r="G454" s="109"/>
      <c r="H454" s="123" t="s">
        <v>1494</v>
      </c>
      <c r="I454" s="106" t="s">
        <v>19</v>
      </c>
      <c r="J454" s="130" t="s">
        <v>20</v>
      </c>
      <c r="K454" s="130" t="s">
        <v>947</v>
      </c>
      <c r="L454" s="130" t="s">
        <v>1495</v>
      </c>
      <c r="M454" s="130"/>
      <c r="N454" s="134">
        <v>56</v>
      </c>
      <c r="O454" s="126"/>
      <c r="P454" s="119"/>
      <c r="Q454" s="119">
        <v>56</v>
      </c>
      <c r="R454" s="85" t="b">
        <f t="shared" si="7"/>
        <v>1</v>
      </c>
      <c r="S454" s="99"/>
    </row>
    <row r="455" s="85" customFormat="1" ht="14.4" spans="1:19">
      <c r="A455" s="122">
        <v>454</v>
      </c>
      <c r="B455" s="123" t="s">
        <v>1496</v>
      </c>
      <c r="C455" s="106" t="s">
        <v>1497</v>
      </c>
      <c r="D455" s="128">
        <v>13</v>
      </c>
      <c r="E455" s="123">
        <v>26040</v>
      </c>
      <c r="F455" s="126"/>
      <c r="G455" s="109"/>
      <c r="H455" s="123" t="s">
        <v>1498</v>
      </c>
      <c r="I455" s="106" t="s">
        <v>19</v>
      </c>
      <c r="J455" s="130" t="s">
        <v>20</v>
      </c>
      <c r="K455" s="130" t="s">
        <v>947</v>
      </c>
      <c r="L455" s="130" t="s">
        <v>1017</v>
      </c>
      <c r="M455" s="130"/>
      <c r="N455" s="134">
        <v>56</v>
      </c>
      <c r="O455" s="126"/>
      <c r="P455" s="119"/>
      <c r="Q455" s="119">
        <v>56</v>
      </c>
      <c r="R455" s="85" t="b">
        <f t="shared" si="7"/>
        <v>1</v>
      </c>
      <c r="S455" s="99"/>
    </row>
    <row r="456" s="85" customFormat="1" ht="14.4" spans="1:19">
      <c r="A456" s="122">
        <v>455</v>
      </c>
      <c r="B456" s="123" t="s">
        <v>1499</v>
      </c>
      <c r="C456" s="106" t="s">
        <v>1500</v>
      </c>
      <c r="D456" s="128">
        <v>14</v>
      </c>
      <c r="E456" s="123">
        <v>26040</v>
      </c>
      <c r="F456" s="126"/>
      <c r="G456" s="109"/>
      <c r="H456" s="123" t="s">
        <v>1501</v>
      </c>
      <c r="I456" s="106" t="s">
        <v>19</v>
      </c>
      <c r="J456" s="130" t="s">
        <v>20</v>
      </c>
      <c r="K456" s="130" t="s">
        <v>947</v>
      </c>
      <c r="L456" s="130" t="s">
        <v>1502</v>
      </c>
      <c r="M456" s="130"/>
      <c r="N456" s="134">
        <v>56</v>
      </c>
      <c r="O456" s="126"/>
      <c r="P456" s="119"/>
      <c r="Q456" s="119">
        <v>56</v>
      </c>
      <c r="R456" s="85" t="b">
        <f t="shared" si="7"/>
        <v>1</v>
      </c>
      <c r="S456" s="99"/>
    </row>
    <row r="457" s="85" customFormat="1" ht="14.4" spans="1:19">
      <c r="A457" s="122">
        <v>456</v>
      </c>
      <c r="B457" s="123" t="s">
        <v>1503</v>
      </c>
      <c r="C457" s="106" t="s">
        <v>1504</v>
      </c>
      <c r="D457" s="128">
        <v>15</v>
      </c>
      <c r="E457" s="123">
        <v>26040</v>
      </c>
      <c r="F457" s="126"/>
      <c r="G457" s="109"/>
      <c r="H457" s="123" t="s">
        <v>1505</v>
      </c>
      <c r="I457" s="106" t="s">
        <v>28</v>
      </c>
      <c r="J457" s="130" t="s">
        <v>51</v>
      </c>
      <c r="K457" s="130" t="s">
        <v>947</v>
      </c>
      <c r="L457" s="130" t="s">
        <v>1506</v>
      </c>
      <c r="M457" s="130"/>
      <c r="N457" s="134">
        <v>56</v>
      </c>
      <c r="O457" s="126"/>
      <c r="P457" s="119"/>
      <c r="Q457" s="119">
        <v>56</v>
      </c>
      <c r="R457" s="85" t="b">
        <f t="shared" si="7"/>
        <v>1</v>
      </c>
      <c r="S457" s="99"/>
    </row>
    <row r="458" s="85" customFormat="1" ht="14.4" spans="1:19">
      <c r="A458" s="122">
        <v>457</v>
      </c>
      <c r="B458" s="123" t="s">
        <v>1507</v>
      </c>
      <c r="C458" s="106" t="s">
        <v>1508</v>
      </c>
      <c r="D458" s="128">
        <v>16</v>
      </c>
      <c r="E458" s="123">
        <v>26040</v>
      </c>
      <c r="F458" s="126"/>
      <c r="G458" s="109"/>
      <c r="H458" s="123" t="s">
        <v>1509</v>
      </c>
      <c r="I458" s="106" t="s">
        <v>19</v>
      </c>
      <c r="J458" s="130" t="s">
        <v>20</v>
      </c>
      <c r="K458" s="130" t="s">
        <v>947</v>
      </c>
      <c r="L458" s="130" t="s">
        <v>1510</v>
      </c>
      <c r="M458" s="130"/>
      <c r="N458" s="134">
        <v>53</v>
      </c>
      <c r="O458" s="126"/>
      <c r="P458" s="119"/>
      <c r="Q458" s="119">
        <v>53</v>
      </c>
      <c r="R458" s="85" t="b">
        <f t="shared" si="7"/>
        <v>1</v>
      </c>
      <c r="S458" s="99"/>
    </row>
    <row r="459" s="85" customFormat="1" ht="14.4" spans="1:19">
      <c r="A459" s="122">
        <v>458</v>
      </c>
      <c r="B459" s="123" t="s">
        <v>1511</v>
      </c>
      <c r="C459" s="106" t="s">
        <v>1512</v>
      </c>
      <c r="D459" s="128">
        <v>17</v>
      </c>
      <c r="E459" s="123">
        <v>26040</v>
      </c>
      <c r="F459" s="126"/>
      <c r="G459" s="109"/>
      <c r="H459" s="123" t="s">
        <v>1513</v>
      </c>
      <c r="I459" s="106" t="s">
        <v>19</v>
      </c>
      <c r="J459" s="130" t="s">
        <v>20</v>
      </c>
      <c r="K459" s="130" t="s">
        <v>947</v>
      </c>
      <c r="L459" s="130" t="s">
        <v>1017</v>
      </c>
      <c r="M459" s="130"/>
      <c r="N459" s="134">
        <v>53</v>
      </c>
      <c r="O459" s="126"/>
      <c r="P459" s="119"/>
      <c r="Q459" s="119">
        <v>53</v>
      </c>
      <c r="R459" s="85" t="b">
        <f t="shared" si="7"/>
        <v>1</v>
      </c>
      <c r="S459" s="99"/>
    </row>
    <row r="460" s="85" customFormat="1" ht="14.4" spans="1:19">
      <c r="A460" s="122">
        <v>459</v>
      </c>
      <c r="B460" s="123" t="s">
        <v>1514</v>
      </c>
      <c r="C460" s="106" t="s">
        <v>1515</v>
      </c>
      <c r="D460" s="128">
        <v>18</v>
      </c>
      <c r="E460" s="123">
        <v>26040</v>
      </c>
      <c r="F460" s="126"/>
      <c r="G460" s="109"/>
      <c r="H460" s="123" t="s">
        <v>1516</v>
      </c>
      <c r="I460" s="106" t="s">
        <v>28</v>
      </c>
      <c r="J460" s="130" t="s">
        <v>51</v>
      </c>
      <c r="K460" s="130" t="s">
        <v>947</v>
      </c>
      <c r="L460" s="130" t="s">
        <v>1041</v>
      </c>
      <c r="M460" s="130"/>
      <c r="N460" s="134">
        <v>53</v>
      </c>
      <c r="O460" s="126"/>
      <c r="P460" s="119"/>
      <c r="Q460" s="119">
        <v>53</v>
      </c>
      <c r="R460" s="85" t="b">
        <f t="shared" si="7"/>
        <v>1</v>
      </c>
      <c r="S460" s="99"/>
    </row>
    <row r="461" s="85" customFormat="1" ht="14.4" spans="1:19">
      <c r="A461" s="122">
        <v>460</v>
      </c>
      <c r="B461" s="123" t="s">
        <v>1517</v>
      </c>
      <c r="C461" s="106" t="s">
        <v>1518</v>
      </c>
      <c r="D461" s="128">
        <v>19</v>
      </c>
      <c r="E461" s="123">
        <v>26040</v>
      </c>
      <c r="F461" s="126"/>
      <c r="G461" s="109"/>
      <c r="H461" s="123" t="s">
        <v>1519</v>
      </c>
      <c r="I461" s="106" t="s">
        <v>28</v>
      </c>
      <c r="J461" s="130" t="s">
        <v>20</v>
      </c>
      <c r="K461" s="130" t="s">
        <v>947</v>
      </c>
      <c r="L461" s="130" t="s">
        <v>1510</v>
      </c>
      <c r="M461" s="130"/>
      <c r="N461" s="134">
        <v>52</v>
      </c>
      <c r="O461" s="126"/>
      <c r="P461" s="119"/>
      <c r="Q461" s="119">
        <v>52</v>
      </c>
      <c r="R461" s="85" t="b">
        <f t="shared" si="7"/>
        <v>1</v>
      </c>
      <c r="S461" s="99"/>
    </row>
    <row r="462" s="85" customFormat="1" ht="14.4" spans="1:19">
      <c r="A462" s="122">
        <v>461</v>
      </c>
      <c r="B462" s="123" t="s">
        <v>1520</v>
      </c>
      <c r="C462" s="106" t="s">
        <v>1521</v>
      </c>
      <c r="D462" s="128">
        <v>20</v>
      </c>
      <c r="E462" s="123">
        <v>26040</v>
      </c>
      <c r="F462" s="126"/>
      <c r="G462" s="109"/>
      <c r="H462" s="123" t="s">
        <v>1522</v>
      </c>
      <c r="I462" s="106" t="s">
        <v>19</v>
      </c>
      <c r="J462" s="130" t="s">
        <v>20</v>
      </c>
      <c r="K462" s="130" t="s">
        <v>947</v>
      </c>
      <c r="L462" s="130" t="s">
        <v>44</v>
      </c>
      <c r="M462" s="130"/>
      <c r="N462" s="134">
        <v>51</v>
      </c>
      <c r="O462" s="126"/>
      <c r="P462" s="119"/>
      <c r="Q462" s="119">
        <v>51</v>
      </c>
      <c r="R462" s="85" t="b">
        <f t="shared" si="7"/>
        <v>1</v>
      </c>
      <c r="S462" s="99"/>
    </row>
    <row r="463" s="85" customFormat="1" ht="14.4" spans="1:19">
      <c r="A463" s="122">
        <v>462</v>
      </c>
      <c r="B463" s="123" t="s">
        <v>1523</v>
      </c>
      <c r="C463" s="106" t="s">
        <v>1524</v>
      </c>
      <c r="D463" s="128">
        <v>21</v>
      </c>
      <c r="E463" s="123">
        <v>26040</v>
      </c>
      <c r="F463" s="126"/>
      <c r="G463" s="109"/>
      <c r="H463" s="123" t="s">
        <v>1525</v>
      </c>
      <c r="I463" s="106" t="s">
        <v>19</v>
      </c>
      <c r="J463" s="130" t="s">
        <v>20</v>
      </c>
      <c r="K463" s="130" t="s">
        <v>947</v>
      </c>
      <c r="L463" s="130" t="s">
        <v>1041</v>
      </c>
      <c r="M463" s="130"/>
      <c r="N463" s="134">
        <v>50</v>
      </c>
      <c r="O463" s="126"/>
      <c r="P463" s="119"/>
      <c r="Q463" s="119">
        <v>50</v>
      </c>
      <c r="R463" s="85" t="b">
        <f t="shared" si="7"/>
        <v>1</v>
      </c>
      <c r="S463" s="99"/>
    </row>
    <row r="464" s="85" customFormat="1" ht="14.4" spans="1:19">
      <c r="A464" s="122">
        <v>463</v>
      </c>
      <c r="B464" s="123" t="s">
        <v>1526</v>
      </c>
      <c r="C464" s="106" t="s">
        <v>1527</v>
      </c>
      <c r="D464" s="128">
        <v>22</v>
      </c>
      <c r="E464" s="123">
        <v>26040</v>
      </c>
      <c r="F464" s="126"/>
      <c r="G464" s="109"/>
      <c r="H464" s="123" t="s">
        <v>1528</v>
      </c>
      <c r="I464" s="106" t="s">
        <v>19</v>
      </c>
      <c r="J464" s="130" t="s">
        <v>51</v>
      </c>
      <c r="K464" s="130" t="s">
        <v>947</v>
      </c>
      <c r="L464" s="130" t="s">
        <v>1041</v>
      </c>
      <c r="M464" s="130"/>
      <c r="N464" s="134">
        <v>49</v>
      </c>
      <c r="O464" s="126"/>
      <c r="P464" s="119"/>
      <c r="Q464" s="119">
        <v>49</v>
      </c>
      <c r="R464" s="85" t="b">
        <f t="shared" si="7"/>
        <v>1</v>
      </c>
      <c r="S464" s="99"/>
    </row>
    <row r="465" s="85" customFormat="1" ht="14.4" spans="1:19">
      <c r="A465" s="122">
        <v>464</v>
      </c>
      <c r="B465" s="123" t="s">
        <v>1529</v>
      </c>
      <c r="C465" s="106" t="s">
        <v>1530</v>
      </c>
      <c r="D465" s="128">
        <v>23</v>
      </c>
      <c r="E465" s="123">
        <v>26040</v>
      </c>
      <c r="F465" s="126"/>
      <c r="G465" s="109"/>
      <c r="H465" s="123" t="s">
        <v>1531</v>
      </c>
      <c r="I465" s="106" t="s">
        <v>19</v>
      </c>
      <c r="J465" s="130" t="s">
        <v>20</v>
      </c>
      <c r="K465" s="130" t="s">
        <v>947</v>
      </c>
      <c r="L465" s="130" t="s">
        <v>68</v>
      </c>
      <c r="M465" s="130"/>
      <c r="N465" s="134">
        <v>48</v>
      </c>
      <c r="O465" s="126"/>
      <c r="P465" s="119"/>
      <c r="Q465" s="119">
        <v>48</v>
      </c>
      <c r="R465" s="85" t="b">
        <f t="shared" si="7"/>
        <v>1</v>
      </c>
      <c r="S465" s="99"/>
    </row>
    <row r="466" s="85" customFormat="1" ht="14.4" spans="1:19">
      <c r="A466" s="122">
        <v>465</v>
      </c>
      <c r="B466" s="123" t="s">
        <v>1532</v>
      </c>
      <c r="C466" s="106" t="s">
        <v>1533</v>
      </c>
      <c r="D466" s="128">
        <v>24</v>
      </c>
      <c r="E466" s="123">
        <v>26040</v>
      </c>
      <c r="F466" s="126"/>
      <c r="G466" s="109"/>
      <c r="H466" s="123" t="s">
        <v>1534</v>
      </c>
      <c r="I466" s="106" t="s">
        <v>28</v>
      </c>
      <c r="J466" s="130" t="s">
        <v>20</v>
      </c>
      <c r="K466" s="130" t="s">
        <v>947</v>
      </c>
      <c r="L466" s="130" t="s">
        <v>68</v>
      </c>
      <c r="M466" s="130"/>
      <c r="N466" s="134">
        <v>47</v>
      </c>
      <c r="O466" s="126"/>
      <c r="P466" s="119"/>
      <c r="Q466" s="119">
        <v>47</v>
      </c>
      <c r="R466" s="85" t="b">
        <f t="shared" si="7"/>
        <v>1</v>
      </c>
      <c r="S466" s="99"/>
    </row>
    <row r="467" s="85" customFormat="1" ht="14.4" spans="1:19">
      <c r="A467" s="122">
        <v>466</v>
      </c>
      <c r="B467" s="123" t="s">
        <v>1535</v>
      </c>
      <c r="C467" s="106" t="s">
        <v>1536</v>
      </c>
      <c r="D467" s="128">
        <v>25</v>
      </c>
      <c r="E467" s="123">
        <v>26040</v>
      </c>
      <c r="F467" s="126"/>
      <c r="G467" s="109"/>
      <c r="H467" s="123" t="s">
        <v>1537</v>
      </c>
      <c r="I467" s="106" t="s">
        <v>19</v>
      </c>
      <c r="J467" s="130" t="s">
        <v>20</v>
      </c>
      <c r="K467" s="130" t="s">
        <v>947</v>
      </c>
      <c r="L467" s="130" t="s">
        <v>1017</v>
      </c>
      <c r="M467" s="130"/>
      <c r="N467" s="134">
        <v>46</v>
      </c>
      <c r="O467" s="126"/>
      <c r="P467" s="119"/>
      <c r="Q467" s="119">
        <v>46</v>
      </c>
      <c r="R467" s="85" t="b">
        <f t="shared" si="7"/>
        <v>1</v>
      </c>
      <c r="S467" s="99"/>
    </row>
    <row r="468" s="85" customFormat="1" ht="14.4" spans="1:19">
      <c r="A468" s="122">
        <v>467</v>
      </c>
      <c r="B468" s="123" t="s">
        <v>1538</v>
      </c>
      <c r="C468" s="106" t="s">
        <v>1539</v>
      </c>
      <c r="D468" s="128">
        <v>26</v>
      </c>
      <c r="E468" s="123">
        <v>26040</v>
      </c>
      <c r="F468" s="126"/>
      <c r="G468" s="109"/>
      <c r="H468" s="123" t="s">
        <v>1540</v>
      </c>
      <c r="I468" s="106" t="s">
        <v>19</v>
      </c>
      <c r="J468" s="130" t="s">
        <v>20</v>
      </c>
      <c r="K468" s="130" t="s">
        <v>21</v>
      </c>
      <c r="L468" s="130" t="s">
        <v>1541</v>
      </c>
      <c r="M468" s="130"/>
      <c r="N468" s="134">
        <v>44</v>
      </c>
      <c r="O468" s="126"/>
      <c r="P468" s="119"/>
      <c r="Q468" s="119">
        <v>44</v>
      </c>
      <c r="R468" s="85" t="b">
        <f t="shared" si="7"/>
        <v>1</v>
      </c>
      <c r="S468" s="99"/>
    </row>
    <row r="469" s="85" customFormat="1" ht="14.4" spans="1:19">
      <c r="A469" s="122">
        <v>468</v>
      </c>
      <c r="B469" s="123" t="s">
        <v>1542</v>
      </c>
      <c r="C469" s="106" t="s">
        <v>1543</v>
      </c>
      <c r="D469" s="128">
        <v>27</v>
      </c>
      <c r="E469" s="123">
        <v>26040</v>
      </c>
      <c r="F469" s="126"/>
      <c r="G469" s="109"/>
      <c r="H469" s="123" t="s">
        <v>1544</v>
      </c>
      <c r="I469" s="106" t="s">
        <v>19</v>
      </c>
      <c r="J469" s="130" t="s">
        <v>20</v>
      </c>
      <c r="K469" s="130" t="s">
        <v>947</v>
      </c>
      <c r="L469" s="130" t="s">
        <v>1545</v>
      </c>
      <c r="M469" s="130"/>
      <c r="N469" s="134">
        <v>42</v>
      </c>
      <c r="O469" s="126"/>
      <c r="P469" s="119"/>
      <c r="Q469" s="119">
        <v>42</v>
      </c>
      <c r="R469" s="85" t="b">
        <f t="shared" si="7"/>
        <v>1</v>
      </c>
      <c r="S469" s="99"/>
    </row>
    <row r="470" s="85" customFormat="1" ht="14.4" spans="1:19">
      <c r="A470" s="122">
        <v>469</v>
      </c>
      <c r="B470" s="123" t="s">
        <v>1546</v>
      </c>
      <c r="C470" s="106" t="s">
        <v>1547</v>
      </c>
      <c r="D470" s="128">
        <v>28</v>
      </c>
      <c r="E470" s="123">
        <v>26040</v>
      </c>
      <c r="F470" s="126"/>
      <c r="G470" s="109"/>
      <c r="H470" s="123" t="s">
        <v>1548</v>
      </c>
      <c r="I470" s="106" t="s">
        <v>19</v>
      </c>
      <c r="J470" s="130" t="s">
        <v>20</v>
      </c>
      <c r="K470" s="130" t="s">
        <v>21</v>
      </c>
      <c r="L470" s="130" t="s">
        <v>1549</v>
      </c>
      <c r="M470" s="130"/>
      <c r="N470" s="134">
        <v>40</v>
      </c>
      <c r="O470" s="126"/>
      <c r="P470" s="119"/>
      <c r="Q470" s="119">
        <v>40</v>
      </c>
      <c r="R470" s="85" t="b">
        <f t="shared" si="7"/>
        <v>1</v>
      </c>
      <c r="S470" s="99"/>
    </row>
    <row r="471" s="85" customFormat="1" ht="14.4" spans="1:19">
      <c r="A471" s="122">
        <v>470</v>
      </c>
      <c r="B471" s="123" t="s">
        <v>1550</v>
      </c>
      <c r="C471" s="106" t="s">
        <v>1551</v>
      </c>
      <c r="D471" s="128">
        <v>29</v>
      </c>
      <c r="E471" s="123">
        <v>26040</v>
      </c>
      <c r="F471" s="126"/>
      <c r="G471" s="109"/>
      <c r="H471" s="123" t="s">
        <v>1552</v>
      </c>
      <c r="I471" s="106" t="s">
        <v>19</v>
      </c>
      <c r="J471" s="130" t="s">
        <v>51</v>
      </c>
      <c r="K471" s="130" t="s">
        <v>947</v>
      </c>
      <c r="L471" s="130" t="s">
        <v>1485</v>
      </c>
      <c r="M471" s="130"/>
      <c r="N471" s="134">
        <v>36</v>
      </c>
      <c r="O471" s="126"/>
      <c r="P471" s="119"/>
      <c r="Q471" s="119">
        <v>36</v>
      </c>
      <c r="R471" s="85" t="b">
        <f t="shared" si="7"/>
        <v>1</v>
      </c>
      <c r="S471" s="99"/>
    </row>
    <row r="472" s="85" customFormat="1" ht="14.4" spans="1:19">
      <c r="A472" s="122">
        <v>471</v>
      </c>
      <c r="B472" s="123" t="s">
        <v>1553</v>
      </c>
      <c r="C472" s="106" t="s">
        <v>1554</v>
      </c>
      <c r="D472" s="128">
        <v>30</v>
      </c>
      <c r="E472" s="123">
        <v>26040</v>
      </c>
      <c r="F472" s="126"/>
      <c r="G472" s="109"/>
      <c r="H472" s="123" t="s">
        <v>1555</v>
      </c>
      <c r="I472" s="106" t="s">
        <v>19</v>
      </c>
      <c r="J472" s="130" t="s">
        <v>20</v>
      </c>
      <c r="K472" s="130" t="s">
        <v>947</v>
      </c>
      <c r="L472" s="130" t="s">
        <v>1556</v>
      </c>
      <c r="M472" s="130"/>
      <c r="N472" s="134" t="s">
        <v>179</v>
      </c>
      <c r="O472" s="126"/>
      <c r="P472" s="119"/>
      <c r="Q472" s="119" t="s">
        <v>179</v>
      </c>
      <c r="R472" s="85" t="b">
        <f t="shared" si="7"/>
        <v>1</v>
      </c>
      <c r="S472" s="99"/>
    </row>
    <row r="473" s="85" customFormat="1" ht="14.4" spans="1:19">
      <c r="A473" s="122">
        <v>472</v>
      </c>
      <c r="B473" s="123" t="s">
        <v>1557</v>
      </c>
      <c r="C473" s="106" t="s">
        <v>1558</v>
      </c>
      <c r="D473" s="128">
        <v>31</v>
      </c>
      <c r="E473" s="123">
        <v>26040</v>
      </c>
      <c r="F473" s="126"/>
      <c r="G473" s="109"/>
      <c r="H473" s="123" t="s">
        <v>1559</v>
      </c>
      <c r="I473" s="106" t="s">
        <v>19</v>
      </c>
      <c r="J473" s="130" t="s">
        <v>20</v>
      </c>
      <c r="K473" s="130" t="s">
        <v>947</v>
      </c>
      <c r="L473" s="130" t="s">
        <v>68</v>
      </c>
      <c r="M473" s="130"/>
      <c r="N473" s="134" t="s">
        <v>179</v>
      </c>
      <c r="O473" s="126"/>
      <c r="P473" s="119"/>
      <c r="Q473" s="119" t="s">
        <v>179</v>
      </c>
      <c r="R473" s="85" t="b">
        <f t="shared" si="7"/>
        <v>1</v>
      </c>
      <c r="S473" s="99"/>
    </row>
    <row r="474" s="85" customFormat="1" ht="14.4" spans="1:19">
      <c r="A474" s="122">
        <v>473</v>
      </c>
      <c r="B474" s="123" t="s">
        <v>1560</v>
      </c>
      <c r="C474" s="106" t="s">
        <v>1561</v>
      </c>
      <c r="D474" s="128">
        <v>1</v>
      </c>
      <c r="E474" s="142">
        <v>26002</v>
      </c>
      <c r="F474" s="143" t="s">
        <v>1562</v>
      </c>
      <c r="G474" s="109">
        <v>2</v>
      </c>
      <c r="H474" s="125" t="s">
        <v>1563</v>
      </c>
      <c r="I474" s="106" t="s">
        <v>19</v>
      </c>
      <c r="J474" s="130" t="s">
        <v>20</v>
      </c>
      <c r="K474" s="130" t="s">
        <v>21</v>
      </c>
      <c r="L474" s="130" t="s">
        <v>1213</v>
      </c>
      <c r="M474" s="131" t="s">
        <v>23</v>
      </c>
      <c r="N474" s="132">
        <v>60</v>
      </c>
      <c r="O474" s="126" t="s">
        <v>1564</v>
      </c>
      <c r="P474" s="133" t="s">
        <v>840</v>
      </c>
      <c r="Q474" s="119">
        <v>69</v>
      </c>
      <c r="R474" s="14" t="s">
        <v>1565</v>
      </c>
      <c r="S474" s="99"/>
    </row>
    <row r="475" s="85" customFormat="1" ht="14.4" spans="1:19">
      <c r="A475" s="122">
        <v>474</v>
      </c>
      <c r="B475" s="123" t="s">
        <v>1566</v>
      </c>
      <c r="C475" s="106" t="s">
        <v>1567</v>
      </c>
      <c r="D475" s="128">
        <v>2</v>
      </c>
      <c r="E475" s="123">
        <v>26002</v>
      </c>
      <c r="F475" s="143"/>
      <c r="G475" s="109"/>
      <c r="H475" s="125" t="s">
        <v>1568</v>
      </c>
      <c r="I475" s="106" t="s">
        <v>19</v>
      </c>
      <c r="J475" s="130" t="s">
        <v>20</v>
      </c>
      <c r="K475" s="130" t="s">
        <v>947</v>
      </c>
      <c r="L475" s="130" t="s">
        <v>1569</v>
      </c>
      <c r="M475" s="131" t="s">
        <v>1570</v>
      </c>
      <c r="N475" s="134">
        <v>58</v>
      </c>
      <c r="O475" s="126"/>
      <c r="P475" s="133" t="s">
        <v>840</v>
      </c>
      <c r="Q475" s="119">
        <v>67</v>
      </c>
      <c r="R475" s="14" t="s">
        <v>1565</v>
      </c>
      <c r="S475" s="99"/>
    </row>
    <row r="476" s="85" customFormat="1" ht="14.4" spans="1:19">
      <c r="A476" s="122">
        <v>475</v>
      </c>
      <c r="B476" s="123" t="s">
        <v>1571</v>
      </c>
      <c r="C476" s="106" t="s">
        <v>1572</v>
      </c>
      <c r="D476" s="128">
        <v>3</v>
      </c>
      <c r="E476" s="123">
        <v>26002</v>
      </c>
      <c r="F476" s="143"/>
      <c r="G476" s="109"/>
      <c r="H476" s="125" t="s">
        <v>1573</v>
      </c>
      <c r="I476" s="106" t="s">
        <v>28</v>
      </c>
      <c r="J476" s="130" t="s">
        <v>20</v>
      </c>
      <c r="K476" s="130" t="s">
        <v>21</v>
      </c>
      <c r="L476" s="130" t="s">
        <v>44</v>
      </c>
      <c r="M476" s="131" t="s">
        <v>1570</v>
      </c>
      <c r="N476" s="134">
        <v>57</v>
      </c>
      <c r="O476" s="126"/>
      <c r="P476" s="133" t="s">
        <v>840</v>
      </c>
      <c r="Q476" s="119">
        <v>66</v>
      </c>
      <c r="R476" s="14" t="s">
        <v>1565</v>
      </c>
      <c r="S476" s="99"/>
    </row>
    <row r="477" s="85" customFormat="1" ht="14.4" spans="1:19">
      <c r="A477" s="122">
        <v>476</v>
      </c>
      <c r="B477" s="123" t="s">
        <v>1574</v>
      </c>
      <c r="C477" s="106" t="s">
        <v>1575</v>
      </c>
      <c r="D477" s="128">
        <v>4</v>
      </c>
      <c r="E477" s="123">
        <v>26002</v>
      </c>
      <c r="F477" s="143"/>
      <c r="G477" s="109"/>
      <c r="H477" s="125" t="s">
        <v>1576</v>
      </c>
      <c r="I477" s="106" t="s">
        <v>19</v>
      </c>
      <c r="J477" s="130" t="s">
        <v>20</v>
      </c>
      <c r="K477" s="130" t="s">
        <v>947</v>
      </c>
      <c r="L477" s="130" t="s">
        <v>1041</v>
      </c>
      <c r="M477" s="131" t="s">
        <v>1570</v>
      </c>
      <c r="N477" s="134">
        <v>54</v>
      </c>
      <c r="O477" s="126"/>
      <c r="P477" s="133" t="s">
        <v>840</v>
      </c>
      <c r="Q477" s="119">
        <v>63</v>
      </c>
      <c r="R477" s="14" t="s">
        <v>1565</v>
      </c>
      <c r="S477" s="99"/>
    </row>
    <row r="478" s="85" customFormat="1" ht="14.4" spans="1:19">
      <c r="A478" s="122">
        <v>477</v>
      </c>
      <c r="B478" s="123" t="s">
        <v>1577</v>
      </c>
      <c r="C478" s="106" t="s">
        <v>1578</v>
      </c>
      <c r="D478" s="128">
        <v>5</v>
      </c>
      <c r="E478" s="123">
        <v>26002</v>
      </c>
      <c r="F478" s="143"/>
      <c r="G478" s="109"/>
      <c r="H478" s="125" t="s">
        <v>1579</v>
      </c>
      <c r="I478" s="106" t="s">
        <v>19</v>
      </c>
      <c r="J478" s="130" t="s">
        <v>20</v>
      </c>
      <c r="K478" s="130" t="s">
        <v>947</v>
      </c>
      <c r="L478" s="130" t="s">
        <v>68</v>
      </c>
      <c r="M478" s="131" t="s">
        <v>1570</v>
      </c>
      <c r="N478" s="134">
        <v>51</v>
      </c>
      <c r="O478" s="126"/>
      <c r="P478" s="133" t="s">
        <v>840</v>
      </c>
      <c r="Q478" s="119">
        <v>60</v>
      </c>
      <c r="R478" s="14" t="s">
        <v>1565</v>
      </c>
      <c r="S478" s="99"/>
    </row>
    <row r="479" s="85" customFormat="1" ht="14.4" spans="1:19">
      <c r="A479" s="122">
        <v>478</v>
      </c>
      <c r="B479" s="123" t="s">
        <v>1580</v>
      </c>
      <c r="C479" s="106" t="s">
        <v>1581</v>
      </c>
      <c r="D479" s="128">
        <v>6</v>
      </c>
      <c r="E479" s="123">
        <v>26002</v>
      </c>
      <c r="F479" s="143"/>
      <c r="G479" s="109"/>
      <c r="H479" s="123" t="s">
        <v>1582</v>
      </c>
      <c r="I479" s="106" t="s">
        <v>19</v>
      </c>
      <c r="J479" s="130" t="s">
        <v>20</v>
      </c>
      <c r="K479" s="130" t="s">
        <v>947</v>
      </c>
      <c r="L479" s="130" t="s">
        <v>1583</v>
      </c>
      <c r="M479" s="130"/>
      <c r="N479" s="134">
        <v>49</v>
      </c>
      <c r="O479" s="126"/>
      <c r="P479" s="119"/>
      <c r="Q479" s="119">
        <v>58</v>
      </c>
      <c r="R479" s="14" t="s">
        <v>1565</v>
      </c>
      <c r="S479" s="99"/>
    </row>
    <row r="480" s="85" customFormat="1" ht="14.4" spans="1:19">
      <c r="A480" s="122">
        <v>479</v>
      </c>
      <c r="B480" s="123" t="s">
        <v>1584</v>
      </c>
      <c r="C480" s="106" t="s">
        <v>1585</v>
      </c>
      <c r="D480" s="128">
        <v>7</v>
      </c>
      <c r="E480" s="123">
        <v>26002</v>
      </c>
      <c r="F480" s="143"/>
      <c r="G480" s="109"/>
      <c r="H480" s="123" t="s">
        <v>1586</v>
      </c>
      <c r="I480" s="106" t="s">
        <v>28</v>
      </c>
      <c r="J480" s="130" t="s">
        <v>20</v>
      </c>
      <c r="K480" s="130" t="s">
        <v>947</v>
      </c>
      <c r="L480" s="130" t="s">
        <v>22</v>
      </c>
      <c r="M480" s="130"/>
      <c r="N480" s="134">
        <v>48</v>
      </c>
      <c r="O480" s="126"/>
      <c r="P480" s="119"/>
      <c r="Q480" s="119">
        <v>57</v>
      </c>
      <c r="R480" s="14" t="s">
        <v>1565</v>
      </c>
      <c r="S480" s="99"/>
    </row>
    <row r="481" s="85" customFormat="1" ht="14.4" spans="1:19">
      <c r="A481" s="122">
        <v>480</v>
      </c>
      <c r="B481" s="123" t="s">
        <v>1587</v>
      </c>
      <c r="C481" s="106" t="s">
        <v>1588</v>
      </c>
      <c r="D481" s="128">
        <v>8</v>
      </c>
      <c r="E481" s="123">
        <v>26002</v>
      </c>
      <c r="F481" s="143"/>
      <c r="G481" s="109"/>
      <c r="H481" s="123" t="s">
        <v>1589</v>
      </c>
      <c r="I481" s="106" t="s">
        <v>19</v>
      </c>
      <c r="J481" s="130" t="s">
        <v>20</v>
      </c>
      <c r="K481" s="130" t="s">
        <v>947</v>
      </c>
      <c r="L481" s="130" t="s">
        <v>68</v>
      </c>
      <c r="M481" s="130"/>
      <c r="N481" s="134">
        <v>48</v>
      </c>
      <c r="O481" s="126"/>
      <c r="P481" s="119"/>
      <c r="Q481" s="119">
        <v>57</v>
      </c>
      <c r="R481" s="14" t="s">
        <v>1565</v>
      </c>
      <c r="S481" s="99"/>
    </row>
    <row r="482" s="85" customFormat="1" ht="14.4" spans="1:19">
      <c r="A482" s="122">
        <v>481</v>
      </c>
      <c r="B482" s="123" t="s">
        <v>1590</v>
      </c>
      <c r="C482" s="106" t="s">
        <v>1591</v>
      </c>
      <c r="D482" s="128">
        <v>9</v>
      </c>
      <c r="E482" s="123">
        <v>26002</v>
      </c>
      <c r="F482" s="143"/>
      <c r="G482" s="109"/>
      <c r="H482" s="123" t="s">
        <v>1592</v>
      </c>
      <c r="I482" s="106" t="s">
        <v>19</v>
      </c>
      <c r="J482" s="130" t="s">
        <v>20</v>
      </c>
      <c r="K482" s="130" t="s">
        <v>947</v>
      </c>
      <c r="L482" s="130" t="s">
        <v>68</v>
      </c>
      <c r="M482" s="130"/>
      <c r="N482" s="134">
        <v>47</v>
      </c>
      <c r="O482" s="126"/>
      <c r="P482" s="119"/>
      <c r="Q482" s="119">
        <v>56</v>
      </c>
      <c r="R482" s="14" t="s">
        <v>1565</v>
      </c>
      <c r="S482" s="99"/>
    </row>
    <row r="483" s="85" customFormat="1" ht="14.4" spans="1:19">
      <c r="A483" s="122">
        <v>482</v>
      </c>
      <c r="B483" s="123" t="s">
        <v>1593</v>
      </c>
      <c r="C483" s="106" t="s">
        <v>1594</v>
      </c>
      <c r="D483" s="128">
        <v>10</v>
      </c>
      <c r="E483" s="123">
        <v>26002</v>
      </c>
      <c r="F483" s="143"/>
      <c r="G483" s="109"/>
      <c r="H483" s="123" t="s">
        <v>1595</v>
      </c>
      <c r="I483" s="106" t="s">
        <v>19</v>
      </c>
      <c r="J483" s="130" t="s">
        <v>20</v>
      </c>
      <c r="K483" s="130" t="s">
        <v>947</v>
      </c>
      <c r="L483" s="130" t="s">
        <v>68</v>
      </c>
      <c r="M483" s="130"/>
      <c r="N483" s="134">
        <v>44</v>
      </c>
      <c r="O483" s="126"/>
      <c r="P483" s="119"/>
      <c r="Q483" s="119">
        <v>53</v>
      </c>
      <c r="R483" s="14" t="s">
        <v>1565</v>
      </c>
      <c r="S483" s="99"/>
    </row>
    <row r="484" s="85" customFormat="1" ht="14.4" spans="1:19">
      <c r="A484" s="122">
        <v>483</v>
      </c>
      <c r="B484" s="123" t="s">
        <v>1596</v>
      </c>
      <c r="C484" s="106" t="s">
        <v>1597</v>
      </c>
      <c r="D484" s="128">
        <v>11</v>
      </c>
      <c r="E484" s="123">
        <v>26002</v>
      </c>
      <c r="F484" s="143"/>
      <c r="G484" s="109"/>
      <c r="H484" s="123" t="s">
        <v>1598</v>
      </c>
      <c r="I484" s="106" t="s">
        <v>19</v>
      </c>
      <c r="J484" s="130" t="s">
        <v>20</v>
      </c>
      <c r="K484" s="130" t="s">
        <v>947</v>
      </c>
      <c r="L484" s="130" t="s">
        <v>68</v>
      </c>
      <c r="M484" s="130"/>
      <c r="N484" s="134" t="s">
        <v>179</v>
      </c>
      <c r="O484" s="126"/>
      <c r="P484" s="119"/>
      <c r="Q484" s="119" t="s">
        <v>179</v>
      </c>
      <c r="R484" s="85" t="b">
        <f t="shared" si="7"/>
        <v>1</v>
      </c>
      <c r="S484" s="99"/>
    </row>
    <row r="485" s="85" customFormat="1" ht="14.4" spans="1:19">
      <c r="A485" s="122">
        <v>484</v>
      </c>
      <c r="B485" s="123" t="s">
        <v>1599</v>
      </c>
      <c r="C485" s="106" t="s">
        <v>1600</v>
      </c>
      <c r="D485" s="128">
        <v>12</v>
      </c>
      <c r="E485" s="123">
        <v>26002</v>
      </c>
      <c r="F485" s="143"/>
      <c r="G485" s="109"/>
      <c r="H485" s="123" t="s">
        <v>1601</v>
      </c>
      <c r="I485" s="106" t="s">
        <v>28</v>
      </c>
      <c r="J485" s="130" t="s">
        <v>20</v>
      </c>
      <c r="K485" s="130" t="s">
        <v>947</v>
      </c>
      <c r="L485" s="130" t="s">
        <v>87</v>
      </c>
      <c r="M485" s="130"/>
      <c r="N485" s="134" t="s">
        <v>179</v>
      </c>
      <c r="O485" s="126"/>
      <c r="P485" s="119"/>
      <c r="Q485" s="119" t="s">
        <v>179</v>
      </c>
      <c r="R485" s="85" t="b">
        <f t="shared" si="7"/>
        <v>1</v>
      </c>
      <c r="S485" s="99"/>
    </row>
    <row r="486" s="85" customFormat="1" ht="14.4" spans="1:19">
      <c r="A486" s="122">
        <v>485</v>
      </c>
      <c r="B486" s="123" t="s">
        <v>1602</v>
      </c>
      <c r="C486" s="106" t="s">
        <v>1603</v>
      </c>
      <c r="D486" s="128">
        <v>2</v>
      </c>
      <c r="E486" s="123">
        <v>26031</v>
      </c>
      <c r="F486" s="144" t="s">
        <v>1604</v>
      </c>
      <c r="G486" s="107">
        <v>1</v>
      </c>
      <c r="H486" s="125" t="s">
        <v>1605</v>
      </c>
      <c r="I486" s="106" t="s">
        <v>19</v>
      </c>
      <c r="J486" s="130" t="s">
        <v>20</v>
      </c>
      <c r="K486" s="130" t="s">
        <v>947</v>
      </c>
      <c r="L486" s="130" t="s">
        <v>68</v>
      </c>
      <c r="M486" s="131" t="s">
        <v>1570</v>
      </c>
      <c r="N486" s="134">
        <v>57</v>
      </c>
      <c r="O486" s="10"/>
      <c r="P486" s="133" t="s">
        <v>840</v>
      </c>
      <c r="Q486" s="119">
        <v>66</v>
      </c>
      <c r="R486" s="14" t="s">
        <v>1565</v>
      </c>
      <c r="S486" s="99"/>
    </row>
    <row r="487" s="85" customFormat="1" ht="14.4" spans="1:19">
      <c r="A487" s="122">
        <v>486</v>
      </c>
      <c r="B487" s="123" t="s">
        <v>1606</v>
      </c>
      <c r="C487" s="106" t="s">
        <v>1607</v>
      </c>
      <c r="D487" s="128">
        <v>3</v>
      </c>
      <c r="E487" s="123">
        <v>26031</v>
      </c>
      <c r="F487" s="144"/>
      <c r="G487" s="107"/>
      <c r="H487" s="125" t="s">
        <v>1608</v>
      </c>
      <c r="I487" s="106" t="s">
        <v>19</v>
      </c>
      <c r="J487" s="130" t="s">
        <v>20</v>
      </c>
      <c r="K487" s="130" t="s">
        <v>947</v>
      </c>
      <c r="L487" s="130" t="s">
        <v>1041</v>
      </c>
      <c r="M487" s="131" t="s">
        <v>1570</v>
      </c>
      <c r="N487" s="134">
        <v>52</v>
      </c>
      <c r="O487" s="10"/>
      <c r="P487" s="133" t="s">
        <v>840</v>
      </c>
      <c r="Q487" s="119">
        <v>61</v>
      </c>
      <c r="R487" s="14" t="s">
        <v>1565</v>
      </c>
      <c r="S487" s="99"/>
    </row>
    <row r="488" s="85" customFormat="1" ht="18" customHeight="1" spans="1:19">
      <c r="A488" s="122">
        <v>487</v>
      </c>
      <c r="B488" s="123" t="s">
        <v>1609</v>
      </c>
      <c r="C488" s="106" t="s">
        <v>1610</v>
      </c>
      <c r="D488" s="128">
        <v>1</v>
      </c>
      <c r="E488" s="123">
        <v>26031</v>
      </c>
      <c r="F488" s="145"/>
      <c r="G488" s="146"/>
      <c r="H488" s="123" t="s">
        <v>1611</v>
      </c>
      <c r="I488" s="106" t="s">
        <v>19</v>
      </c>
      <c r="J488" s="130" t="s">
        <v>20</v>
      </c>
      <c r="K488" s="130" t="s">
        <v>947</v>
      </c>
      <c r="L488" s="130" t="s">
        <v>1250</v>
      </c>
      <c r="M488" s="130"/>
      <c r="N488" s="134">
        <v>43</v>
      </c>
      <c r="O488" s="12" t="s">
        <v>1612</v>
      </c>
      <c r="P488" s="133"/>
      <c r="Q488" s="119">
        <v>52</v>
      </c>
      <c r="R488" s="14" t="s">
        <v>1565</v>
      </c>
      <c r="S488" s="99"/>
    </row>
    <row r="489" s="85" customFormat="1" ht="14.4" spans="1:19">
      <c r="A489" s="122">
        <v>488</v>
      </c>
      <c r="B489" s="123" t="s">
        <v>1613</v>
      </c>
      <c r="C489" s="106" t="s">
        <v>1614</v>
      </c>
      <c r="D489" s="128">
        <v>1</v>
      </c>
      <c r="E489" s="123">
        <v>26033</v>
      </c>
      <c r="F489" s="144" t="s">
        <v>1615</v>
      </c>
      <c r="G489" s="107">
        <v>1</v>
      </c>
      <c r="H489" s="125" t="s">
        <v>1616</v>
      </c>
      <c r="I489" s="106" t="s">
        <v>19</v>
      </c>
      <c r="J489" s="130" t="s">
        <v>20</v>
      </c>
      <c r="K489" s="130" t="s">
        <v>947</v>
      </c>
      <c r="L489" s="130" t="s">
        <v>1017</v>
      </c>
      <c r="M489" s="131" t="s">
        <v>1570</v>
      </c>
      <c r="N489" s="134">
        <v>57</v>
      </c>
      <c r="O489" s="12" t="s">
        <v>1612</v>
      </c>
      <c r="P489" s="133" t="s">
        <v>840</v>
      </c>
      <c r="Q489" s="119">
        <v>65</v>
      </c>
      <c r="R489" s="14" t="s">
        <v>1565</v>
      </c>
      <c r="S489" s="99"/>
    </row>
    <row r="490" s="85" customFormat="1" ht="14.4" spans="1:19">
      <c r="A490" s="122">
        <v>489</v>
      </c>
      <c r="B490" s="123" t="s">
        <v>1617</v>
      </c>
      <c r="C490" s="106" t="s">
        <v>1618</v>
      </c>
      <c r="D490" s="128">
        <v>2</v>
      </c>
      <c r="E490" s="123">
        <v>26033</v>
      </c>
      <c r="F490" s="144"/>
      <c r="G490" s="107"/>
      <c r="H490" s="125" t="s">
        <v>1619</v>
      </c>
      <c r="I490" s="106" t="s">
        <v>19</v>
      </c>
      <c r="J490" s="130" t="s">
        <v>20</v>
      </c>
      <c r="K490" s="130" t="s">
        <v>947</v>
      </c>
      <c r="L490" s="130" t="s">
        <v>1510</v>
      </c>
      <c r="M490" s="131" t="s">
        <v>1570</v>
      </c>
      <c r="N490" s="134">
        <v>52</v>
      </c>
      <c r="O490" s="10"/>
      <c r="P490" s="133" t="s">
        <v>840</v>
      </c>
      <c r="Q490" s="119">
        <v>60</v>
      </c>
      <c r="R490" s="14" t="s">
        <v>1565</v>
      </c>
      <c r="S490" s="99"/>
    </row>
    <row r="491" s="85" customFormat="1" ht="14.4" spans="1:19">
      <c r="A491" s="122">
        <v>490</v>
      </c>
      <c r="B491" s="123" t="s">
        <v>1620</v>
      </c>
      <c r="C491" s="106" t="s">
        <v>1621</v>
      </c>
      <c r="D491" s="128">
        <v>3</v>
      </c>
      <c r="E491" s="123">
        <v>26033</v>
      </c>
      <c r="F491" s="144"/>
      <c r="G491" s="107"/>
      <c r="H491" s="125" t="s">
        <v>1622</v>
      </c>
      <c r="I491" s="106" t="s">
        <v>19</v>
      </c>
      <c r="J491" s="130" t="s">
        <v>20</v>
      </c>
      <c r="K491" s="130" t="s">
        <v>947</v>
      </c>
      <c r="L491" s="130" t="s">
        <v>1017</v>
      </c>
      <c r="M491" s="131" t="s">
        <v>1570</v>
      </c>
      <c r="N491" s="134">
        <v>58</v>
      </c>
      <c r="O491" s="10"/>
      <c r="P491" s="133" t="s">
        <v>840</v>
      </c>
      <c r="Q491" s="119">
        <v>66</v>
      </c>
      <c r="R491" s="14" t="s">
        <v>1565</v>
      </c>
      <c r="S491" s="99"/>
    </row>
    <row r="492" s="85" customFormat="1" ht="14.4" spans="1:19">
      <c r="A492" s="122">
        <v>491</v>
      </c>
      <c r="B492" s="123" t="s">
        <v>1623</v>
      </c>
      <c r="C492" s="106" t="s">
        <v>1624</v>
      </c>
      <c r="D492" s="128">
        <v>1</v>
      </c>
      <c r="E492" s="123">
        <v>26038</v>
      </c>
      <c r="F492" s="147" t="s">
        <v>1625</v>
      </c>
      <c r="G492" s="104">
        <v>2</v>
      </c>
      <c r="H492" s="125" t="s">
        <v>1626</v>
      </c>
      <c r="I492" s="106" t="s">
        <v>19</v>
      </c>
      <c r="J492" s="130" t="s">
        <v>1249</v>
      </c>
      <c r="K492" s="130" t="s">
        <v>947</v>
      </c>
      <c r="L492" s="130" t="s">
        <v>44</v>
      </c>
      <c r="M492" s="131" t="s">
        <v>1570</v>
      </c>
      <c r="N492" s="134">
        <v>52</v>
      </c>
      <c r="O492" s="10" t="s">
        <v>1612</v>
      </c>
      <c r="P492" s="133" t="s">
        <v>840</v>
      </c>
      <c r="Q492" s="119">
        <v>62</v>
      </c>
      <c r="R492" s="14" t="s">
        <v>1565</v>
      </c>
      <c r="S492" s="99"/>
    </row>
    <row r="493" s="85" customFormat="1" ht="14.4" spans="1:19">
      <c r="A493" s="122">
        <v>492</v>
      </c>
      <c r="B493" s="123" t="s">
        <v>1627</v>
      </c>
      <c r="C493" s="106" t="s">
        <v>1628</v>
      </c>
      <c r="D493" s="128">
        <v>2</v>
      </c>
      <c r="E493" s="123">
        <v>26038</v>
      </c>
      <c r="F493" s="143"/>
      <c r="G493" s="109"/>
      <c r="H493" s="125" t="s">
        <v>1629</v>
      </c>
      <c r="I493" s="106" t="s">
        <v>19</v>
      </c>
      <c r="J493" s="130" t="s">
        <v>20</v>
      </c>
      <c r="K493" s="130" t="s">
        <v>21</v>
      </c>
      <c r="L493" s="130" t="s">
        <v>44</v>
      </c>
      <c r="M493" s="131" t="s">
        <v>1570</v>
      </c>
      <c r="N493" s="134">
        <v>50</v>
      </c>
      <c r="O493" s="10"/>
      <c r="P493" s="133" t="s">
        <v>840</v>
      </c>
      <c r="Q493" s="119">
        <v>60</v>
      </c>
      <c r="R493" s="14" t="s">
        <v>1565</v>
      </c>
      <c r="S493" s="99"/>
    </row>
    <row r="494" s="85" customFormat="1" ht="14.4" spans="1:19">
      <c r="A494" s="122">
        <v>493</v>
      </c>
      <c r="B494" s="123" t="s">
        <v>1630</v>
      </c>
      <c r="C494" s="106" t="s">
        <v>1631</v>
      </c>
      <c r="D494" s="128">
        <v>4</v>
      </c>
      <c r="E494" s="123">
        <v>26038</v>
      </c>
      <c r="F494" s="148"/>
      <c r="G494" s="110"/>
      <c r="H494" s="125" t="s">
        <v>1632</v>
      </c>
      <c r="I494" s="106" t="s">
        <v>19</v>
      </c>
      <c r="J494" s="130" t="s">
        <v>20</v>
      </c>
      <c r="K494" s="130" t="s">
        <v>947</v>
      </c>
      <c r="L494" s="130" t="s">
        <v>68</v>
      </c>
      <c r="M494" s="131" t="s">
        <v>1570</v>
      </c>
      <c r="N494" s="134">
        <v>50</v>
      </c>
      <c r="O494" s="10"/>
      <c r="P494" s="133" t="s">
        <v>840</v>
      </c>
      <c r="Q494" s="119">
        <v>60</v>
      </c>
      <c r="R494" s="14" t="s">
        <v>1565</v>
      </c>
      <c r="S494" s="99"/>
    </row>
    <row r="495" s="85" customFormat="1" ht="14.4" spans="1:19">
      <c r="A495" s="122">
        <v>494</v>
      </c>
      <c r="B495" s="123" t="s">
        <v>1633</v>
      </c>
      <c r="C495" s="106" t="s">
        <v>1634</v>
      </c>
      <c r="D495" s="128">
        <v>3</v>
      </c>
      <c r="E495" s="123">
        <v>26038</v>
      </c>
      <c r="F495" s="143"/>
      <c r="G495" s="109"/>
      <c r="H495" s="123" t="s">
        <v>1635</v>
      </c>
      <c r="I495" s="106" t="s">
        <v>28</v>
      </c>
      <c r="J495" s="130" t="s">
        <v>20</v>
      </c>
      <c r="K495" s="130" t="s">
        <v>947</v>
      </c>
      <c r="L495" s="130" t="s">
        <v>1041</v>
      </c>
      <c r="M495" s="130"/>
      <c r="N495" s="134">
        <v>41</v>
      </c>
      <c r="O495" s="10"/>
      <c r="P495" s="119"/>
      <c r="Q495" s="119">
        <v>51</v>
      </c>
      <c r="R495" s="14" t="s">
        <v>1565</v>
      </c>
      <c r="S495" s="99"/>
    </row>
    <row r="496" s="85" customFormat="1" ht="14.4" spans="1:19">
      <c r="A496" s="122">
        <v>495</v>
      </c>
      <c r="B496" s="123" t="s">
        <v>1636</v>
      </c>
      <c r="C496" s="106" t="s">
        <v>1637</v>
      </c>
      <c r="D496" s="128">
        <v>1</v>
      </c>
      <c r="E496" s="123">
        <v>26008</v>
      </c>
      <c r="F496" s="149" t="s">
        <v>1638</v>
      </c>
      <c r="G496" s="104">
        <v>1</v>
      </c>
      <c r="H496" s="123" t="s">
        <v>1639</v>
      </c>
      <c r="I496" s="106" t="s">
        <v>19</v>
      </c>
      <c r="J496" s="130" t="s">
        <v>20</v>
      </c>
      <c r="K496" s="130" t="s">
        <v>21</v>
      </c>
      <c r="L496" s="130" t="s">
        <v>44</v>
      </c>
      <c r="M496" s="130"/>
      <c r="N496" s="134">
        <v>36</v>
      </c>
      <c r="O496" s="10" t="s">
        <v>1612</v>
      </c>
      <c r="P496" s="119"/>
      <c r="Q496" s="119">
        <v>36</v>
      </c>
      <c r="R496" s="85" t="b">
        <f>IFERROR(N:N=Q:Q,0)</f>
        <v>1</v>
      </c>
      <c r="S496" s="99"/>
    </row>
    <row r="497" s="85" customFormat="1" ht="14.4" spans="1:19">
      <c r="A497" s="122">
        <v>496</v>
      </c>
      <c r="B497" s="123" t="s">
        <v>1640</v>
      </c>
      <c r="C497" s="106" t="s">
        <v>1641</v>
      </c>
      <c r="D497" s="128">
        <v>2</v>
      </c>
      <c r="E497" s="123">
        <v>26008</v>
      </c>
      <c r="F497" s="150"/>
      <c r="G497" s="110"/>
      <c r="H497" s="123" t="s">
        <v>1642</v>
      </c>
      <c r="I497" s="106" t="s">
        <v>28</v>
      </c>
      <c r="J497" s="130" t="s">
        <v>51</v>
      </c>
      <c r="K497" s="130" t="s">
        <v>947</v>
      </c>
      <c r="L497" s="130" t="s">
        <v>1300</v>
      </c>
      <c r="M497" s="130"/>
      <c r="N497" s="134">
        <v>26</v>
      </c>
      <c r="O497" s="10"/>
      <c r="P497" s="119"/>
      <c r="Q497" s="119">
        <v>26</v>
      </c>
      <c r="R497" s="85" t="b">
        <f>IFERROR(N:N=Q:Q,0)</f>
        <v>1</v>
      </c>
      <c r="S497" s="99"/>
    </row>
    <row r="498" s="119" customFormat="1" ht="20" customHeight="1" spans="1:19">
      <c r="A498" s="122">
        <v>497</v>
      </c>
      <c r="B498" s="123" t="s">
        <v>1643</v>
      </c>
      <c r="C498" s="106" t="s">
        <v>1644</v>
      </c>
      <c r="D498" s="128">
        <v>1</v>
      </c>
      <c r="E498" s="142">
        <v>26004</v>
      </c>
      <c r="F498" s="151" t="s">
        <v>1645</v>
      </c>
      <c r="G498" s="107">
        <v>1</v>
      </c>
      <c r="H498" s="123" t="s">
        <v>1646</v>
      </c>
      <c r="I498" s="106" t="s">
        <v>28</v>
      </c>
      <c r="J498" s="152" t="s">
        <v>20</v>
      </c>
      <c r="K498" s="152" t="s">
        <v>21</v>
      </c>
      <c r="L498" s="152" t="s">
        <v>1495</v>
      </c>
      <c r="M498" s="152"/>
      <c r="N498" s="13" t="s">
        <v>179</v>
      </c>
      <c r="O498" s="12" t="s">
        <v>1647</v>
      </c>
      <c r="Q498" s="119" t="s">
        <v>179</v>
      </c>
      <c r="R498" s="85" t="b">
        <f>IFERROR(N:N=Q:Q,0)</f>
        <v>1</v>
      </c>
      <c r="S498" s="99"/>
    </row>
  </sheetData>
  <autoFilter ref="A1:S498">
    <extLst/>
  </autoFilter>
  <mergeCells count="117">
    <mergeCell ref="F2:F20"/>
    <mergeCell ref="F21:F48"/>
    <mergeCell ref="F49:F69"/>
    <mergeCell ref="F70:F73"/>
    <mergeCell ref="F74:F89"/>
    <mergeCell ref="F90:F112"/>
    <mergeCell ref="F113:F115"/>
    <mergeCell ref="F116:F124"/>
    <mergeCell ref="F125:F127"/>
    <mergeCell ref="F128:F134"/>
    <mergeCell ref="F135:F165"/>
    <mergeCell ref="F166:F181"/>
    <mergeCell ref="F182:F200"/>
    <mergeCell ref="F201:F208"/>
    <mergeCell ref="F209:F212"/>
    <mergeCell ref="F213:F219"/>
    <mergeCell ref="F220:F227"/>
    <mergeCell ref="F228:F253"/>
    <mergeCell ref="F254:F269"/>
    <mergeCell ref="F270:F284"/>
    <mergeCell ref="F285:F288"/>
    <mergeCell ref="F289:F344"/>
    <mergeCell ref="F345:F372"/>
    <mergeCell ref="F373:F398"/>
    <mergeCell ref="F399:F405"/>
    <mergeCell ref="F406:F407"/>
    <mergeCell ref="F408:F411"/>
    <mergeCell ref="F413:F420"/>
    <mergeCell ref="F421:F424"/>
    <mergeCell ref="F425:F427"/>
    <mergeCell ref="F428:F430"/>
    <mergeCell ref="F431:F440"/>
    <mergeCell ref="F441:F442"/>
    <mergeCell ref="F443:F473"/>
    <mergeCell ref="F474:F485"/>
    <mergeCell ref="F486:F488"/>
    <mergeCell ref="F489:F491"/>
    <mergeCell ref="F492:F495"/>
    <mergeCell ref="F496:F497"/>
    <mergeCell ref="G2:G20"/>
    <mergeCell ref="G21:G48"/>
    <mergeCell ref="G49:G69"/>
    <mergeCell ref="G70:G73"/>
    <mergeCell ref="G74:G89"/>
    <mergeCell ref="G90:G112"/>
    <mergeCell ref="G113:G115"/>
    <mergeCell ref="G116:G124"/>
    <mergeCell ref="G125:G127"/>
    <mergeCell ref="G128:G134"/>
    <mergeCell ref="G135:G165"/>
    <mergeCell ref="G166:G181"/>
    <mergeCell ref="G182:G200"/>
    <mergeCell ref="G201:G208"/>
    <mergeCell ref="G209:G212"/>
    <mergeCell ref="G213:G219"/>
    <mergeCell ref="G220:G227"/>
    <mergeCell ref="G228:G253"/>
    <mergeCell ref="G254:G269"/>
    <mergeCell ref="G270:G284"/>
    <mergeCell ref="G285:G288"/>
    <mergeCell ref="G289:G344"/>
    <mergeCell ref="G345:G372"/>
    <mergeCell ref="G373:G398"/>
    <mergeCell ref="G399:G405"/>
    <mergeCell ref="G406:G407"/>
    <mergeCell ref="G408:G411"/>
    <mergeCell ref="G413:G420"/>
    <mergeCell ref="G421:G424"/>
    <mergeCell ref="G425:G427"/>
    <mergeCell ref="G428:G430"/>
    <mergeCell ref="G431:G440"/>
    <mergeCell ref="G441:G442"/>
    <mergeCell ref="G443:G473"/>
    <mergeCell ref="G474:G485"/>
    <mergeCell ref="G486:G488"/>
    <mergeCell ref="G489:G491"/>
    <mergeCell ref="G492:G495"/>
    <mergeCell ref="G496:G497"/>
    <mergeCell ref="O2:O20"/>
    <mergeCell ref="O21:O48"/>
    <mergeCell ref="O49:O69"/>
    <mergeCell ref="O70:O73"/>
    <mergeCell ref="O74:O89"/>
    <mergeCell ref="O90:O112"/>
    <mergeCell ref="O113:O115"/>
    <mergeCell ref="O116:O124"/>
    <mergeCell ref="O125:O127"/>
    <mergeCell ref="O128:O134"/>
    <mergeCell ref="O135:O165"/>
    <mergeCell ref="O166:O181"/>
    <mergeCell ref="O182:O200"/>
    <mergeCell ref="O201:O208"/>
    <mergeCell ref="O209:O212"/>
    <mergeCell ref="O213:O219"/>
    <mergeCell ref="O220:O227"/>
    <mergeCell ref="O228:O253"/>
    <mergeCell ref="O254:O269"/>
    <mergeCell ref="O270:O284"/>
    <mergeCell ref="O285:O288"/>
    <mergeCell ref="O289:O344"/>
    <mergeCell ref="O345:O372"/>
    <mergeCell ref="O373:O398"/>
    <mergeCell ref="O399:O405"/>
    <mergeCell ref="O406:O407"/>
    <mergeCell ref="O408:O411"/>
    <mergeCell ref="O413:O420"/>
    <mergeCell ref="O421:O424"/>
    <mergeCell ref="O425:O427"/>
    <mergeCell ref="O428:O430"/>
    <mergeCell ref="O431:O440"/>
    <mergeCell ref="O441:O442"/>
    <mergeCell ref="O443:O473"/>
    <mergeCell ref="O474:O485"/>
    <mergeCell ref="O486:O487"/>
    <mergeCell ref="O489:O491"/>
    <mergeCell ref="O492:O495"/>
    <mergeCell ref="O496:O497"/>
  </mergeCells>
  <dataValidations count="1">
    <dataValidation type="list" allowBlank="1" showInputMessage="1" showErrorMessage="1" sqref="IZ2:IZ498 IZ65532:IZ66028 IZ131068:IZ131564 IZ196604:IZ197100 IZ262140:IZ262636 IZ327676:IZ328172 IZ393212:IZ393708 IZ458748:IZ459244 IZ524284:IZ524780 IZ589820:IZ590316 IZ655356:IZ655852 IZ720892:IZ721388 IZ786428:IZ786924 IZ851964:IZ852460 IZ917500:IZ917996 IZ983036:IZ983532 SV2:SV498 SV65532:SV66028 SV131068:SV131564 SV196604:SV197100 SV262140:SV262636 SV327676:SV328172 SV393212:SV393708 SV458748:SV459244 SV524284:SV524780 SV589820:SV590316 SV655356:SV655852 SV720892:SV721388 SV786428:SV786924 SV851964:SV852460 SV917500:SV917996 SV983036:SV983532 ACR2:ACR498 ACR65532:ACR66028 ACR131068:ACR131564 ACR196604:ACR197100 ACR262140:ACR262636 ACR327676:ACR328172 ACR393212:ACR393708 ACR458748:ACR459244 ACR524284:ACR524780 ACR589820:ACR590316 ACR655356:ACR655852 ACR720892:ACR721388 ACR786428:ACR786924 ACR851964:ACR852460 ACR917500:ACR917996 ACR983036:ACR983532 AMN2:AMN498 AMN65532:AMN66028 AMN131068:AMN131564 AMN196604:AMN197100 AMN262140:AMN262636 AMN327676:AMN328172 AMN393212:AMN393708 AMN458748:AMN459244 AMN524284:AMN524780 AMN589820:AMN590316 AMN655356:AMN655852 AMN720892:AMN721388 AMN786428:AMN786924 AMN851964:AMN852460 AMN917500:AMN917996 AMN983036:AMN983532 AWJ2:AWJ498 AWJ65532:AWJ66028 AWJ131068:AWJ131564 AWJ196604:AWJ197100 AWJ262140:AWJ262636 AWJ327676:AWJ328172 AWJ393212:AWJ393708 AWJ458748:AWJ459244 AWJ524284:AWJ524780 AWJ589820:AWJ590316 AWJ655356:AWJ655852 AWJ720892:AWJ721388 AWJ786428:AWJ786924 AWJ851964:AWJ852460 AWJ917500:AWJ917996 AWJ983036:AWJ983532 BGF2:BGF498 BGF65532:BGF66028 BGF131068:BGF131564 BGF196604:BGF197100 BGF262140:BGF262636 BGF327676:BGF328172 BGF393212:BGF393708 BGF458748:BGF459244 BGF524284:BGF524780 BGF589820:BGF590316 BGF655356:BGF655852 BGF720892:BGF721388 BGF786428:BGF786924 BGF851964:BGF852460 BGF917500:BGF917996 BGF983036:BGF983532 BQB2:BQB498 BQB65532:BQB66028 BQB131068:BQB131564 BQB196604:BQB197100 BQB262140:BQB262636 BQB327676:BQB328172 BQB393212:BQB393708 BQB458748:BQB459244 BQB524284:BQB524780 BQB589820:BQB590316 BQB655356:BQB655852 BQB720892:BQB721388 BQB786428:BQB786924 BQB851964:BQB852460 BQB917500:BQB917996 BQB983036:BQB983532 BZX2:BZX498 BZX65532:BZX66028 BZX131068:BZX131564 BZX196604:BZX197100 BZX262140:BZX262636 BZX327676:BZX328172 BZX393212:BZX393708 BZX458748:BZX459244 BZX524284:BZX524780 BZX589820:BZX590316 BZX655356:BZX655852 BZX720892:BZX721388 BZX786428:BZX786924 BZX851964:BZX852460 BZX917500:BZX917996 BZX983036:BZX983532 CJT2:CJT498 CJT65532:CJT66028 CJT131068:CJT131564 CJT196604:CJT197100 CJT262140:CJT262636 CJT327676:CJT328172 CJT393212:CJT393708 CJT458748:CJT459244 CJT524284:CJT524780 CJT589820:CJT590316 CJT655356:CJT655852 CJT720892:CJT721388 CJT786428:CJT786924 CJT851964:CJT852460 CJT917500:CJT917996 CJT983036:CJT983532 CTP2:CTP498 CTP65532:CTP66028 CTP131068:CTP131564 CTP196604:CTP197100 CTP262140:CTP262636 CTP327676:CTP328172 CTP393212:CTP393708 CTP458748:CTP459244 CTP524284:CTP524780 CTP589820:CTP590316 CTP655356:CTP655852 CTP720892:CTP721388 CTP786428:CTP786924 CTP851964:CTP852460 CTP917500:CTP917996 CTP983036:CTP983532 DDL2:DDL498 DDL65532:DDL66028 DDL131068:DDL131564 DDL196604:DDL197100 DDL262140:DDL262636 DDL327676:DDL328172 DDL393212:DDL393708 DDL458748:DDL459244 DDL524284:DDL524780 DDL589820:DDL590316 DDL655356:DDL655852 DDL720892:DDL721388 DDL786428:DDL786924 DDL851964:DDL852460 DDL917500:DDL917996 DDL983036:DDL983532 DNH2:DNH498 DNH65532:DNH66028 DNH131068:DNH131564 DNH196604:DNH197100 DNH262140:DNH262636 DNH327676:DNH328172 DNH393212:DNH393708 DNH458748:DNH459244 DNH524284:DNH524780 DNH589820:DNH590316 DNH655356:DNH655852 DNH720892:DNH721388 DNH786428:DNH786924 DNH851964:DNH852460 DNH917500:DNH917996 DNH983036:DNH983532 DXD2:DXD498 DXD65532:DXD66028 DXD131068:DXD131564 DXD196604:DXD197100 DXD262140:DXD262636 DXD327676:DXD328172 DXD393212:DXD393708 DXD458748:DXD459244 DXD524284:DXD524780 DXD589820:DXD590316 DXD655356:DXD655852 DXD720892:DXD721388 DXD786428:DXD786924 DXD851964:DXD852460 DXD917500:DXD917996 DXD983036:DXD983532 EGZ2:EGZ498 EGZ65532:EGZ66028 EGZ131068:EGZ131564 EGZ196604:EGZ197100 EGZ262140:EGZ262636 EGZ327676:EGZ328172 EGZ393212:EGZ393708 EGZ458748:EGZ459244 EGZ524284:EGZ524780 EGZ589820:EGZ590316 EGZ655356:EGZ655852 EGZ720892:EGZ721388 EGZ786428:EGZ786924 EGZ851964:EGZ852460 EGZ917500:EGZ917996 EGZ983036:EGZ983532 EQV2:EQV498 EQV65532:EQV66028 EQV131068:EQV131564 EQV196604:EQV197100 EQV262140:EQV262636 EQV327676:EQV328172 EQV393212:EQV393708 EQV458748:EQV459244 EQV524284:EQV524780 EQV589820:EQV590316 EQV655356:EQV655852 EQV720892:EQV721388 EQV786428:EQV786924 EQV851964:EQV852460 EQV917500:EQV917996 EQV983036:EQV983532 FAR2:FAR498 FAR65532:FAR66028 FAR131068:FAR131564 FAR196604:FAR197100 FAR262140:FAR262636 FAR327676:FAR328172 FAR393212:FAR393708 FAR458748:FAR459244 FAR524284:FAR524780 FAR589820:FAR590316 FAR655356:FAR655852 FAR720892:FAR721388 FAR786428:FAR786924 FAR851964:FAR852460 FAR917500:FAR917996 FAR983036:FAR983532 FKN2:FKN498 FKN65532:FKN66028 FKN131068:FKN131564 FKN196604:FKN197100 FKN262140:FKN262636 FKN327676:FKN328172 FKN393212:FKN393708 FKN458748:FKN459244 FKN524284:FKN524780 FKN589820:FKN590316 FKN655356:FKN655852 FKN720892:FKN721388 FKN786428:FKN786924 FKN851964:FKN852460 FKN917500:FKN917996 FKN983036:FKN983532 FUJ2:FUJ498 FUJ65532:FUJ66028 FUJ131068:FUJ131564 FUJ196604:FUJ197100 FUJ262140:FUJ262636 FUJ327676:FUJ328172 FUJ393212:FUJ393708 FUJ458748:FUJ459244 FUJ524284:FUJ524780 FUJ589820:FUJ590316 FUJ655356:FUJ655852 FUJ720892:FUJ721388 FUJ786428:FUJ786924 FUJ851964:FUJ852460 FUJ917500:FUJ917996 FUJ983036:FUJ983532 GEF2:GEF498 GEF65532:GEF66028 GEF131068:GEF131564 GEF196604:GEF197100 GEF262140:GEF262636 GEF327676:GEF328172 GEF393212:GEF393708 GEF458748:GEF459244 GEF524284:GEF524780 GEF589820:GEF590316 GEF655356:GEF655852 GEF720892:GEF721388 GEF786428:GEF786924 GEF851964:GEF852460 GEF917500:GEF917996 GEF983036:GEF983532 GOB2:GOB498 GOB65532:GOB66028 GOB131068:GOB131564 GOB196604:GOB197100 GOB262140:GOB262636 GOB327676:GOB328172 GOB393212:GOB393708 GOB458748:GOB459244 GOB524284:GOB524780 GOB589820:GOB590316 GOB655356:GOB655852 GOB720892:GOB721388 GOB786428:GOB786924 GOB851964:GOB852460 GOB917500:GOB917996 GOB983036:GOB983532 GXX2:GXX498 GXX65532:GXX66028 GXX131068:GXX131564 GXX196604:GXX197100 GXX262140:GXX262636 GXX327676:GXX328172 GXX393212:GXX393708 GXX458748:GXX459244 GXX524284:GXX524780 GXX589820:GXX590316 GXX655356:GXX655852 GXX720892:GXX721388 GXX786428:GXX786924 GXX851964:GXX852460 GXX917500:GXX917996 GXX983036:GXX983532 HHT2:HHT498 HHT65532:HHT66028 HHT131068:HHT131564 HHT196604:HHT197100 HHT262140:HHT262636 HHT327676:HHT328172 HHT393212:HHT393708 HHT458748:HHT459244 HHT524284:HHT524780 HHT589820:HHT590316 HHT655356:HHT655852 HHT720892:HHT721388 HHT786428:HHT786924 HHT851964:HHT852460 HHT917500:HHT917996 HHT983036:HHT983532 HRP2:HRP498 HRP65532:HRP66028 HRP131068:HRP131564 HRP196604:HRP197100 HRP262140:HRP262636 HRP327676:HRP328172 HRP393212:HRP393708 HRP458748:HRP459244 HRP524284:HRP524780 HRP589820:HRP590316 HRP655356:HRP655852 HRP720892:HRP721388 HRP786428:HRP786924 HRP851964:HRP852460 HRP917500:HRP917996 HRP983036:HRP983532 IBL2:IBL498 IBL65532:IBL66028 IBL131068:IBL131564 IBL196604:IBL197100 IBL262140:IBL262636 IBL327676:IBL328172 IBL393212:IBL393708 IBL458748:IBL459244 IBL524284:IBL524780 IBL589820:IBL590316 IBL655356:IBL655852 IBL720892:IBL721388 IBL786428:IBL786924 IBL851964:IBL852460 IBL917500:IBL917996 IBL983036:IBL983532 ILH2:ILH498 ILH65532:ILH66028 ILH131068:ILH131564 ILH196604:ILH197100 ILH262140:ILH262636 ILH327676:ILH328172 ILH393212:ILH393708 ILH458748:ILH459244 ILH524284:ILH524780 ILH589820:ILH590316 ILH655356:ILH655852 ILH720892:ILH721388 ILH786428:ILH786924 ILH851964:ILH852460 ILH917500:ILH917996 ILH983036:ILH983532 IVD2:IVD498 IVD65532:IVD66028 IVD131068:IVD131564 IVD196604:IVD197100 IVD262140:IVD262636 IVD327676:IVD328172 IVD393212:IVD393708 IVD458748:IVD459244 IVD524284:IVD524780 IVD589820:IVD590316 IVD655356:IVD655852 IVD720892:IVD721388 IVD786428:IVD786924 IVD851964:IVD852460 IVD917500:IVD917996 IVD983036:IVD983532 JEZ2:JEZ498 JEZ65532:JEZ66028 JEZ131068:JEZ131564 JEZ196604:JEZ197100 JEZ262140:JEZ262636 JEZ327676:JEZ328172 JEZ393212:JEZ393708 JEZ458748:JEZ459244 JEZ524284:JEZ524780 JEZ589820:JEZ590316 JEZ655356:JEZ655852 JEZ720892:JEZ721388 JEZ786428:JEZ786924 JEZ851964:JEZ852460 JEZ917500:JEZ917996 JEZ983036:JEZ983532 JOV2:JOV498 JOV65532:JOV66028 JOV131068:JOV131564 JOV196604:JOV197100 JOV262140:JOV262636 JOV327676:JOV328172 JOV393212:JOV393708 JOV458748:JOV459244 JOV524284:JOV524780 JOV589820:JOV590316 JOV655356:JOV655852 JOV720892:JOV721388 JOV786428:JOV786924 JOV851964:JOV852460 JOV917500:JOV917996 JOV983036:JOV983532 JYR2:JYR498 JYR65532:JYR66028 JYR131068:JYR131564 JYR196604:JYR197100 JYR262140:JYR262636 JYR327676:JYR328172 JYR393212:JYR393708 JYR458748:JYR459244 JYR524284:JYR524780 JYR589820:JYR590316 JYR655356:JYR655852 JYR720892:JYR721388 JYR786428:JYR786924 JYR851964:JYR852460 JYR917500:JYR917996 JYR983036:JYR983532 KIN2:KIN498 KIN65532:KIN66028 KIN131068:KIN131564 KIN196604:KIN197100 KIN262140:KIN262636 KIN327676:KIN328172 KIN393212:KIN393708 KIN458748:KIN459244 KIN524284:KIN524780 KIN589820:KIN590316 KIN655356:KIN655852 KIN720892:KIN721388 KIN786428:KIN786924 KIN851964:KIN852460 KIN917500:KIN917996 KIN983036:KIN983532 KSJ2:KSJ498 KSJ65532:KSJ66028 KSJ131068:KSJ131564 KSJ196604:KSJ197100 KSJ262140:KSJ262636 KSJ327676:KSJ328172 KSJ393212:KSJ393708 KSJ458748:KSJ459244 KSJ524284:KSJ524780 KSJ589820:KSJ590316 KSJ655356:KSJ655852 KSJ720892:KSJ721388 KSJ786428:KSJ786924 KSJ851964:KSJ852460 KSJ917500:KSJ917996 KSJ983036:KSJ983532 LCF2:LCF498 LCF65532:LCF66028 LCF131068:LCF131564 LCF196604:LCF197100 LCF262140:LCF262636 LCF327676:LCF328172 LCF393212:LCF393708 LCF458748:LCF459244 LCF524284:LCF524780 LCF589820:LCF590316 LCF655356:LCF655852 LCF720892:LCF721388 LCF786428:LCF786924 LCF851964:LCF852460 LCF917500:LCF917996 LCF983036:LCF983532 LMB2:LMB498 LMB65532:LMB66028 LMB131068:LMB131564 LMB196604:LMB197100 LMB262140:LMB262636 LMB327676:LMB328172 LMB393212:LMB393708 LMB458748:LMB459244 LMB524284:LMB524780 LMB589820:LMB590316 LMB655356:LMB655852 LMB720892:LMB721388 LMB786428:LMB786924 LMB851964:LMB852460 LMB917500:LMB917996 LMB983036:LMB983532 LVX2:LVX498 LVX65532:LVX66028 LVX131068:LVX131564 LVX196604:LVX197100 LVX262140:LVX262636 LVX327676:LVX328172 LVX393212:LVX393708 LVX458748:LVX459244 LVX524284:LVX524780 LVX589820:LVX590316 LVX655356:LVX655852 LVX720892:LVX721388 LVX786428:LVX786924 LVX851964:LVX852460 LVX917500:LVX917996 LVX983036:LVX983532 MFT2:MFT498 MFT65532:MFT66028 MFT131068:MFT131564 MFT196604:MFT197100 MFT262140:MFT262636 MFT327676:MFT328172 MFT393212:MFT393708 MFT458748:MFT459244 MFT524284:MFT524780 MFT589820:MFT590316 MFT655356:MFT655852 MFT720892:MFT721388 MFT786428:MFT786924 MFT851964:MFT852460 MFT917500:MFT917996 MFT983036:MFT983532 MPP2:MPP498 MPP65532:MPP66028 MPP131068:MPP131564 MPP196604:MPP197100 MPP262140:MPP262636 MPP327676:MPP328172 MPP393212:MPP393708 MPP458748:MPP459244 MPP524284:MPP524780 MPP589820:MPP590316 MPP655356:MPP655852 MPP720892:MPP721388 MPP786428:MPP786924 MPP851964:MPP852460 MPP917500:MPP917996 MPP983036:MPP983532 MZL2:MZL498 MZL65532:MZL66028 MZL131068:MZL131564 MZL196604:MZL197100 MZL262140:MZL262636 MZL327676:MZL328172 MZL393212:MZL393708 MZL458748:MZL459244 MZL524284:MZL524780 MZL589820:MZL590316 MZL655356:MZL655852 MZL720892:MZL721388 MZL786428:MZL786924 MZL851964:MZL852460 MZL917500:MZL917996 MZL983036:MZL983532 NJH2:NJH498 NJH65532:NJH66028 NJH131068:NJH131564 NJH196604:NJH197100 NJH262140:NJH262636 NJH327676:NJH328172 NJH393212:NJH393708 NJH458748:NJH459244 NJH524284:NJH524780 NJH589820:NJH590316 NJH655356:NJH655852 NJH720892:NJH721388 NJH786428:NJH786924 NJH851964:NJH852460 NJH917500:NJH917996 NJH983036:NJH983532 NTD2:NTD498 NTD65532:NTD66028 NTD131068:NTD131564 NTD196604:NTD197100 NTD262140:NTD262636 NTD327676:NTD328172 NTD393212:NTD393708 NTD458748:NTD459244 NTD524284:NTD524780 NTD589820:NTD590316 NTD655356:NTD655852 NTD720892:NTD721388 NTD786428:NTD786924 NTD851964:NTD852460 NTD917500:NTD917996 NTD983036:NTD983532 OCZ2:OCZ498 OCZ65532:OCZ66028 OCZ131068:OCZ131564 OCZ196604:OCZ197100 OCZ262140:OCZ262636 OCZ327676:OCZ328172 OCZ393212:OCZ393708 OCZ458748:OCZ459244 OCZ524284:OCZ524780 OCZ589820:OCZ590316 OCZ655356:OCZ655852 OCZ720892:OCZ721388 OCZ786428:OCZ786924 OCZ851964:OCZ852460 OCZ917500:OCZ917996 OCZ983036:OCZ983532 OMV2:OMV498 OMV65532:OMV66028 OMV131068:OMV131564 OMV196604:OMV197100 OMV262140:OMV262636 OMV327676:OMV328172 OMV393212:OMV393708 OMV458748:OMV459244 OMV524284:OMV524780 OMV589820:OMV590316 OMV655356:OMV655852 OMV720892:OMV721388 OMV786428:OMV786924 OMV851964:OMV852460 OMV917500:OMV917996 OMV983036:OMV983532 OWR2:OWR498 OWR65532:OWR66028 OWR131068:OWR131564 OWR196604:OWR197100 OWR262140:OWR262636 OWR327676:OWR328172 OWR393212:OWR393708 OWR458748:OWR459244 OWR524284:OWR524780 OWR589820:OWR590316 OWR655356:OWR655852 OWR720892:OWR721388 OWR786428:OWR786924 OWR851964:OWR852460 OWR917500:OWR917996 OWR983036:OWR983532 PGN2:PGN498 PGN65532:PGN66028 PGN131068:PGN131564 PGN196604:PGN197100 PGN262140:PGN262636 PGN327676:PGN328172 PGN393212:PGN393708 PGN458748:PGN459244 PGN524284:PGN524780 PGN589820:PGN590316 PGN655356:PGN655852 PGN720892:PGN721388 PGN786428:PGN786924 PGN851964:PGN852460 PGN917500:PGN917996 PGN983036:PGN983532 PQJ2:PQJ498 PQJ65532:PQJ66028 PQJ131068:PQJ131564 PQJ196604:PQJ197100 PQJ262140:PQJ262636 PQJ327676:PQJ328172 PQJ393212:PQJ393708 PQJ458748:PQJ459244 PQJ524284:PQJ524780 PQJ589820:PQJ590316 PQJ655356:PQJ655852 PQJ720892:PQJ721388 PQJ786428:PQJ786924 PQJ851964:PQJ852460 PQJ917500:PQJ917996 PQJ983036:PQJ983532 QAF2:QAF498 QAF65532:QAF66028 QAF131068:QAF131564 QAF196604:QAF197100 QAF262140:QAF262636 QAF327676:QAF328172 QAF393212:QAF393708 QAF458748:QAF459244 QAF524284:QAF524780 QAF589820:QAF590316 QAF655356:QAF655852 QAF720892:QAF721388 QAF786428:QAF786924 QAF851964:QAF852460 QAF917500:QAF917996 QAF983036:QAF983532 QKB2:QKB498 QKB65532:QKB66028 QKB131068:QKB131564 QKB196604:QKB197100 QKB262140:QKB262636 QKB327676:QKB328172 QKB393212:QKB393708 QKB458748:QKB459244 QKB524284:QKB524780 QKB589820:QKB590316 QKB655356:QKB655852 QKB720892:QKB721388 QKB786428:QKB786924 QKB851964:QKB852460 QKB917500:QKB917996 QKB983036:QKB983532 QTX2:QTX498 QTX65532:QTX66028 QTX131068:QTX131564 QTX196604:QTX197100 QTX262140:QTX262636 QTX327676:QTX328172 QTX393212:QTX393708 QTX458748:QTX459244 QTX524284:QTX524780 QTX589820:QTX590316 QTX655356:QTX655852 QTX720892:QTX721388 QTX786428:QTX786924 QTX851964:QTX852460 QTX917500:QTX917996 QTX983036:QTX983532 RDT2:RDT498 RDT65532:RDT66028 RDT131068:RDT131564 RDT196604:RDT197100 RDT262140:RDT262636 RDT327676:RDT328172 RDT393212:RDT393708 RDT458748:RDT459244 RDT524284:RDT524780 RDT589820:RDT590316 RDT655356:RDT655852 RDT720892:RDT721388 RDT786428:RDT786924 RDT851964:RDT852460 RDT917500:RDT917996 RDT983036:RDT983532 RNP2:RNP498 RNP65532:RNP66028 RNP131068:RNP131564 RNP196604:RNP197100 RNP262140:RNP262636 RNP327676:RNP328172 RNP393212:RNP393708 RNP458748:RNP459244 RNP524284:RNP524780 RNP589820:RNP590316 RNP655356:RNP655852 RNP720892:RNP721388 RNP786428:RNP786924 RNP851964:RNP852460 RNP917500:RNP917996 RNP983036:RNP983532 RXL2:RXL498 RXL65532:RXL66028 RXL131068:RXL131564 RXL196604:RXL197100 RXL262140:RXL262636 RXL327676:RXL328172 RXL393212:RXL393708 RXL458748:RXL459244 RXL524284:RXL524780 RXL589820:RXL590316 RXL655356:RXL655852 RXL720892:RXL721388 RXL786428:RXL786924 RXL851964:RXL852460 RXL917500:RXL917996 RXL983036:RXL983532 SHH2:SHH498 SHH65532:SHH66028 SHH131068:SHH131564 SHH196604:SHH197100 SHH262140:SHH262636 SHH327676:SHH328172 SHH393212:SHH393708 SHH458748:SHH459244 SHH524284:SHH524780 SHH589820:SHH590316 SHH655356:SHH655852 SHH720892:SHH721388 SHH786428:SHH786924 SHH851964:SHH852460 SHH917500:SHH917996 SHH983036:SHH983532 SRD2:SRD498 SRD65532:SRD66028 SRD131068:SRD131564 SRD196604:SRD197100 SRD262140:SRD262636 SRD327676:SRD328172 SRD393212:SRD393708 SRD458748:SRD459244 SRD524284:SRD524780 SRD589820:SRD590316 SRD655356:SRD655852 SRD720892:SRD721388 SRD786428:SRD786924 SRD851964:SRD852460 SRD917500:SRD917996 SRD983036:SRD983532 TAZ2:TAZ498 TAZ65532:TAZ66028 TAZ131068:TAZ131564 TAZ196604:TAZ197100 TAZ262140:TAZ262636 TAZ327676:TAZ328172 TAZ393212:TAZ393708 TAZ458748:TAZ459244 TAZ524284:TAZ524780 TAZ589820:TAZ590316 TAZ655356:TAZ655852 TAZ720892:TAZ721388 TAZ786428:TAZ786924 TAZ851964:TAZ852460 TAZ917500:TAZ917996 TAZ983036:TAZ983532 TKV2:TKV498 TKV65532:TKV66028 TKV131068:TKV131564 TKV196604:TKV197100 TKV262140:TKV262636 TKV327676:TKV328172 TKV393212:TKV393708 TKV458748:TKV459244 TKV524284:TKV524780 TKV589820:TKV590316 TKV655356:TKV655852 TKV720892:TKV721388 TKV786428:TKV786924 TKV851964:TKV852460 TKV917500:TKV917996 TKV983036:TKV983532 TUR2:TUR498 TUR65532:TUR66028 TUR131068:TUR131564 TUR196604:TUR197100 TUR262140:TUR262636 TUR327676:TUR328172 TUR393212:TUR393708 TUR458748:TUR459244 TUR524284:TUR524780 TUR589820:TUR590316 TUR655356:TUR655852 TUR720892:TUR721388 TUR786428:TUR786924 TUR851964:TUR852460 TUR917500:TUR917996 TUR983036:TUR983532 UEN2:UEN498 UEN65532:UEN66028 UEN131068:UEN131564 UEN196604:UEN197100 UEN262140:UEN262636 UEN327676:UEN328172 UEN393212:UEN393708 UEN458748:UEN459244 UEN524284:UEN524780 UEN589820:UEN590316 UEN655356:UEN655852 UEN720892:UEN721388 UEN786428:UEN786924 UEN851964:UEN852460 UEN917500:UEN917996 UEN983036:UEN983532 UOJ2:UOJ498 UOJ65532:UOJ66028 UOJ131068:UOJ131564 UOJ196604:UOJ197100 UOJ262140:UOJ262636 UOJ327676:UOJ328172 UOJ393212:UOJ393708 UOJ458748:UOJ459244 UOJ524284:UOJ524780 UOJ589820:UOJ590316 UOJ655356:UOJ655852 UOJ720892:UOJ721388 UOJ786428:UOJ786924 UOJ851964:UOJ852460 UOJ917500:UOJ917996 UOJ983036:UOJ983532 UYF2:UYF498 UYF65532:UYF66028 UYF131068:UYF131564 UYF196604:UYF197100 UYF262140:UYF262636 UYF327676:UYF328172 UYF393212:UYF393708 UYF458748:UYF459244 UYF524284:UYF524780 UYF589820:UYF590316 UYF655356:UYF655852 UYF720892:UYF721388 UYF786428:UYF786924 UYF851964:UYF852460 UYF917500:UYF917996 UYF983036:UYF983532 VIB2:VIB498 VIB65532:VIB66028 VIB131068:VIB131564 VIB196604:VIB197100 VIB262140:VIB262636 VIB327676:VIB328172 VIB393212:VIB393708 VIB458748:VIB459244 VIB524284:VIB524780 VIB589820:VIB590316 VIB655356:VIB655852 VIB720892:VIB721388 VIB786428:VIB786924 VIB851964:VIB852460 VIB917500:VIB917996 VIB983036:VIB983532 VRX2:VRX498 VRX65532:VRX66028 VRX131068:VRX131564 VRX196604:VRX197100 VRX262140:VRX262636 VRX327676:VRX328172 VRX393212:VRX393708 VRX458748:VRX459244 VRX524284:VRX524780 VRX589820:VRX590316 VRX655356:VRX655852 VRX720892:VRX721388 VRX786428:VRX786924 VRX851964:VRX852460 VRX917500:VRX917996 VRX983036:VRX983532 WBT2:WBT498 WBT65532:WBT66028 WBT131068:WBT131564 WBT196604:WBT197100 WBT262140:WBT262636 WBT327676:WBT328172 WBT393212:WBT393708 WBT458748:WBT459244 WBT524284:WBT524780 WBT589820:WBT590316 WBT655356:WBT655852 WBT720892:WBT721388 WBT786428:WBT786924 WBT851964:WBT852460 WBT917500:WBT917996 WBT983036:WBT983532 WLP2:WLP498 WLP65532:WLP66028 WLP131068:WLP131564 WLP196604:WLP197100 WLP262140:WLP262636 WLP327676:WLP328172 WLP393212:WLP393708 WLP458748:WLP459244 WLP524284:WLP524780 WLP589820:WLP590316 WLP655356:WLP655852 WLP720892:WLP721388 WLP786428:WLP786924 WLP851964:WLP852460 WLP917500:WLP917996 WLP983036:WLP983532 WVL2:WVL498 WVL65532:WVL66028 WVL131068:WVL131564 WVL196604:WVL197100 WVL262140:WVL262636 WVL327676:WVL328172 WVL393212:WVL393708 WVL458748:WVL459244 WVL524284:WVL524780 WVL589820:WVL590316 WVL655356:WVL655852 WVL720892:WVL721388 WVL786428:WVL786924 WVL851964:WVL852460 WVL917500:WVL917996 WVL983036:WVL983532">
      <formula1>"招聘考试"</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Y242"/>
  <sheetViews>
    <sheetView zoomScale="70" zoomScaleNormal="70" topLeftCell="B226" workbookViewId="0">
      <selection activeCell="G242" sqref="G242"/>
    </sheetView>
  </sheetViews>
  <sheetFormatPr defaultColWidth="9" defaultRowHeight="13.2"/>
  <cols>
    <col min="1" max="1" width="5.81481481481481" customWidth="1"/>
    <col min="2" max="2" width="24.8981481481481" customWidth="1"/>
    <col min="3" max="3" width="12.4537037037037" customWidth="1"/>
    <col min="4" max="4" width="10.5462962962963" customWidth="1"/>
    <col min="5" max="5" width="18.8333333333333" style="51" customWidth="1"/>
    <col min="6" max="6" width="10.5462962962963" style="86" customWidth="1"/>
    <col min="7" max="7" width="7.24074074074074" style="86" customWidth="1"/>
    <col min="8" max="8" width="9.26851851851852" style="50" customWidth="1"/>
    <col min="9" max="9" width="9" style="50" customWidth="1"/>
    <col min="10" max="10" width="7.77777777777778" style="50" customWidth="1"/>
    <col min="11" max="11" width="9" style="50" customWidth="1"/>
    <col min="12" max="12" width="12" style="50" customWidth="1"/>
    <col min="13" max="13" width="14.5555555555556" style="50" hidden="1" customWidth="1"/>
    <col min="14" max="14" width="11.5555555555556" style="50" customWidth="1"/>
    <col min="15" max="15" width="10.8425925925926" style="50" customWidth="1"/>
    <col min="16" max="16" width="20.9166666666667" style="50" customWidth="1"/>
    <col min="17" max="17" width="17.9074074074074" style="50" customWidth="1"/>
    <col min="18" max="18" width="19.3425925925926" style="50" customWidth="1"/>
    <col min="19" max="19" width="25.0925925925926" style="51" customWidth="1"/>
    <col min="20" max="20" width="9" customWidth="1"/>
    <col min="21" max="21" width="9" style="50" customWidth="1"/>
    <col min="241" max="241" width="5.81481481481481" customWidth="1"/>
    <col min="242" max="242" width="7.26851851851852" customWidth="1"/>
    <col min="243" max="243" width="11.3611111111111" customWidth="1"/>
    <col min="244" max="244" width="9.26851851851852" customWidth="1"/>
    <col min="245" max="245" width="5.81481481481481" customWidth="1"/>
    <col min="246" max="246" width="10.1759259259259" customWidth="1"/>
    <col min="247" max="247" width="20" customWidth="1"/>
    <col min="248" max="248" width="10.1759259259259" customWidth="1"/>
    <col min="249" max="249" width="20.1759259259259" customWidth="1"/>
    <col min="250" max="250" width="12.4537037037037" customWidth="1"/>
    <col min="251" max="251" width="22.1759259259259" customWidth="1"/>
    <col min="252" max="252" width="10.5462962962963" customWidth="1"/>
    <col min="497" max="497" width="5.81481481481481" customWidth="1"/>
    <col min="498" max="498" width="7.26851851851852" customWidth="1"/>
    <col min="499" max="499" width="11.3611111111111" customWidth="1"/>
    <col min="500" max="500" width="9.26851851851852" customWidth="1"/>
    <col min="501" max="501" width="5.81481481481481" customWidth="1"/>
    <col min="502" max="502" width="10.1759259259259" customWidth="1"/>
    <col min="503" max="503" width="20" customWidth="1"/>
    <col min="504" max="504" width="10.1759259259259" customWidth="1"/>
    <col min="505" max="505" width="20.1759259259259" customWidth="1"/>
    <col min="506" max="506" width="12.4537037037037" customWidth="1"/>
    <col min="507" max="507" width="22.1759259259259" customWidth="1"/>
    <col min="508" max="508" width="10.5462962962963" customWidth="1"/>
    <col min="753" max="753" width="5.81481481481481" customWidth="1"/>
    <col min="754" max="754" width="7.26851851851852" customWidth="1"/>
    <col min="755" max="755" width="11.3611111111111" customWidth="1"/>
    <col min="756" max="756" width="9.26851851851852" customWidth="1"/>
    <col min="757" max="757" width="5.81481481481481" customWidth="1"/>
    <col min="758" max="758" width="10.1759259259259" customWidth="1"/>
    <col min="759" max="759" width="20" customWidth="1"/>
    <col min="760" max="760" width="10.1759259259259" customWidth="1"/>
    <col min="761" max="761" width="20.1759259259259" customWidth="1"/>
    <col min="762" max="762" width="12.4537037037037" customWidth="1"/>
    <col min="763" max="763" width="22.1759259259259" customWidth="1"/>
    <col min="764" max="764" width="10.5462962962963" customWidth="1"/>
    <col min="1009" max="1009" width="5.81481481481481" customWidth="1"/>
    <col min="1010" max="1010" width="7.26851851851852" customWidth="1"/>
    <col min="1011" max="1011" width="11.3611111111111" customWidth="1"/>
    <col min="1012" max="1012" width="9.26851851851852" customWidth="1"/>
    <col min="1013" max="1013" width="5.81481481481481" customWidth="1"/>
    <col min="1014" max="1014" width="10.1759259259259" customWidth="1"/>
    <col min="1015" max="1015" width="20" customWidth="1"/>
    <col min="1016" max="1016" width="10.1759259259259" customWidth="1"/>
    <col min="1017" max="1017" width="20.1759259259259" customWidth="1"/>
    <col min="1018" max="1018" width="12.4537037037037" customWidth="1"/>
    <col min="1019" max="1019" width="22.1759259259259" customWidth="1"/>
    <col min="1020" max="1020" width="10.5462962962963" customWidth="1"/>
    <col min="1265" max="1265" width="5.81481481481481" customWidth="1"/>
    <col min="1266" max="1266" width="7.26851851851852" customWidth="1"/>
    <col min="1267" max="1267" width="11.3611111111111" customWidth="1"/>
    <col min="1268" max="1268" width="9.26851851851852" customWidth="1"/>
    <col min="1269" max="1269" width="5.81481481481481" customWidth="1"/>
    <col min="1270" max="1270" width="10.1759259259259" customWidth="1"/>
    <col min="1271" max="1271" width="20" customWidth="1"/>
    <col min="1272" max="1272" width="10.1759259259259" customWidth="1"/>
    <col min="1273" max="1273" width="20.1759259259259" customWidth="1"/>
    <col min="1274" max="1274" width="12.4537037037037" customWidth="1"/>
    <col min="1275" max="1275" width="22.1759259259259" customWidth="1"/>
    <col min="1276" max="1276" width="10.5462962962963" customWidth="1"/>
    <col min="1521" max="1521" width="5.81481481481481" customWidth="1"/>
    <col min="1522" max="1522" width="7.26851851851852" customWidth="1"/>
    <col min="1523" max="1523" width="11.3611111111111" customWidth="1"/>
    <col min="1524" max="1524" width="9.26851851851852" customWidth="1"/>
    <col min="1525" max="1525" width="5.81481481481481" customWidth="1"/>
    <col min="1526" max="1526" width="10.1759259259259" customWidth="1"/>
    <col min="1527" max="1527" width="20" customWidth="1"/>
    <col min="1528" max="1528" width="10.1759259259259" customWidth="1"/>
    <col min="1529" max="1529" width="20.1759259259259" customWidth="1"/>
    <col min="1530" max="1530" width="12.4537037037037" customWidth="1"/>
    <col min="1531" max="1531" width="22.1759259259259" customWidth="1"/>
    <col min="1532" max="1532" width="10.5462962962963" customWidth="1"/>
    <col min="1777" max="1777" width="5.81481481481481" customWidth="1"/>
    <col min="1778" max="1778" width="7.26851851851852" customWidth="1"/>
    <col min="1779" max="1779" width="11.3611111111111" customWidth="1"/>
    <col min="1780" max="1780" width="9.26851851851852" customWidth="1"/>
    <col min="1781" max="1781" width="5.81481481481481" customWidth="1"/>
    <col min="1782" max="1782" width="10.1759259259259" customWidth="1"/>
    <col min="1783" max="1783" width="20" customWidth="1"/>
    <col min="1784" max="1784" width="10.1759259259259" customWidth="1"/>
    <col min="1785" max="1785" width="20.1759259259259" customWidth="1"/>
    <col min="1786" max="1786" width="12.4537037037037" customWidth="1"/>
    <col min="1787" max="1787" width="22.1759259259259" customWidth="1"/>
    <col min="1788" max="1788" width="10.5462962962963" customWidth="1"/>
    <col min="2033" max="2033" width="5.81481481481481" customWidth="1"/>
    <col min="2034" max="2034" width="7.26851851851852" customWidth="1"/>
    <col min="2035" max="2035" width="11.3611111111111" customWidth="1"/>
    <col min="2036" max="2036" width="9.26851851851852" customWidth="1"/>
    <col min="2037" max="2037" width="5.81481481481481" customWidth="1"/>
    <col min="2038" max="2038" width="10.1759259259259" customWidth="1"/>
    <col min="2039" max="2039" width="20" customWidth="1"/>
    <col min="2040" max="2040" width="10.1759259259259" customWidth="1"/>
    <col min="2041" max="2041" width="20.1759259259259" customWidth="1"/>
    <col min="2042" max="2042" width="12.4537037037037" customWidth="1"/>
    <col min="2043" max="2043" width="22.1759259259259" customWidth="1"/>
    <col min="2044" max="2044" width="10.5462962962963" customWidth="1"/>
    <col min="2289" max="2289" width="5.81481481481481" customWidth="1"/>
    <col min="2290" max="2290" width="7.26851851851852" customWidth="1"/>
    <col min="2291" max="2291" width="11.3611111111111" customWidth="1"/>
    <col min="2292" max="2292" width="9.26851851851852" customWidth="1"/>
    <col min="2293" max="2293" width="5.81481481481481" customWidth="1"/>
    <col min="2294" max="2294" width="10.1759259259259" customWidth="1"/>
    <col min="2295" max="2295" width="20" customWidth="1"/>
    <col min="2296" max="2296" width="10.1759259259259" customWidth="1"/>
    <col min="2297" max="2297" width="20.1759259259259" customWidth="1"/>
    <col min="2298" max="2298" width="12.4537037037037" customWidth="1"/>
    <col min="2299" max="2299" width="22.1759259259259" customWidth="1"/>
    <col min="2300" max="2300" width="10.5462962962963" customWidth="1"/>
    <col min="2545" max="2545" width="5.81481481481481" customWidth="1"/>
    <col min="2546" max="2546" width="7.26851851851852" customWidth="1"/>
    <col min="2547" max="2547" width="11.3611111111111" customWidth="1"/>
    <col min="2548" max="2548" width="9.26851851851852" customWidth="1"/>
    <col min="2549" max="2549" width="5.81481481481481" customWidth="1"/>
    <col min="2550" max="2550" width="10.1759259259259" customWidth="1"/>
    <col min="2551" max="2551" width="20" customWidth="1"/>
    <col min="2552" max="2552" width="10.1759259259259" customWidth="1"/>
    <col min="2553" max="2553" width="20.1759259259259" customWidth="1"/>
    <col min="2554" max="2554" width="12.4537037037037" customWidth="1"/>
    <col min="2555" max="2555" width="22.1759259259259" customWidth="1"/>
    <col min="2556" max="2556" width="10.5462962962963" customWidth="1"/>
    <col min="2801" max="2801" width="5.81481481481481" customWidth="1"/>
    <col min="2802" max="2802" width="7.26851851851852" customWidth="1"/>
    <col min="2803" max="2803" width="11.3611111111111" customWidth="1"/>
    <col min="2804" max="2804" width="9.26851851851852" customWidth="1"/>
    <col min="2805" max="2805" width="5.81481481481481" customWidth="1"/>
    <col min="2806" max="2806" width="10.1759259259259" customWidth="1"/>
    <col min="2807" max="2807" width="20" customWidth="1"/>
    <col min="2808" max="2808" width="10.1759259259259" customWidth="1"/>
    <col min="2809" max="2809" width="20.1759259259259" customWidth="1"/>
    <col min="2810" max="2810" width="12.4537037037037" customWidth="1"/>
    <col min="2811" max="2811" width="22.1759259259259" customWidth="1"/>
    <col min="2812" max="2812" width="10.5462962962963" customWidth="1"/>
    <col min="3057" max="3057" width="5.81481481481481" customWidth="1"/>
    <col min="3058" max="3058" width="7.26851851851852" customWidth="1"/>
    <col min="3059" max="3059" width="11.3611111111111" customWidth="1"/>
    <col min="3060" max="3060" width="9.26851851851852" customWidth="1"/>
    <col min="3061" max="3061" width="5.81481481481481" customWidth="1"/>
    <col min="3062" max="3062" width="10.1759259259259" customWidth="1"/>
    <col min="3063" max="3063" width="20" customWidth="1"/>
    <col min="3064" max="3064" width="10.1759259259259" customWidth="1"/>
    <col min="3065" max="3065" width="20.1759259259259" customWidth="1"/>
    <col min="3066" max="3066" width="12.4537037037037" customWidth="1"/>
    <col min="3067" max="3067" width="22.1759259259259" customWidth="1"/>
    <col min="3068" max="3068" width="10.5462962962963" customWidth="1"/>
    <col min="3313" max="3313" width="5.81481481481481" customWidth="1"/>
    <col min="3314" max="3314" width="7.26851851851852" customWidth="1"/>
    <col min="3315" max="3315" width="11.3611111111111" customWidth="1"/>
    <col min="3316" max="3316" width="9.26851851851852" customWidth="1"/>
    <col min="3317" max="3317" width="5.81481481481481" customWidth="1"/>
    <col min="3318" max="3318" width="10.1759259259259" customWidth="1"/>
    <col min="3319" max="3319" width="20" customWidth="1"/>
    <col min="3320" max="3320" width="10.1759259259259" customWidth="1"/>
    <col min="3321" max="3321" width="20.1759259259259" customWidth="1"/>
    <col min="3322" max="3322" width="12.4537037037037" customWidth="1"/>
    <col min="3323" max="3323" width="22.1759259259259" customWidth="1"/>
    <col min="3324" max="3324" width="10.5462962962963" customWidth="1"/>
    <col min="3569" max="3569" width="5.81481481481481" customWidth="1"/>
    <col min="3570" max="3570" width="7.26851851851852" customWidth="1"/>
    <col min="3571" max="3571" width="11.3611111111111" customWidth="1"/>
    <col min="3572" max="3572" width="9.26851851851852" customWidth="1"/>
    <col min="3573" max="3573" width="5.81481481481481" customWidth="1"/>
    <col min="3574" max="3574" width="10.1759259259259" customWidth="1"/>
    <col min="3575" max="3575" width="20" customWidth="1"/>
    <col min="3576" max="3576" width="10.1759259259259" customWidth="1"/>
    <col min="3577" max="3577" width="20.1759259259259" customWidth="1"/>
    <col min="3578" max="3578" width="12.4537037037037" customWidth="1"/>
    <col min="3579" max="3579" width="22.1759259259259" customWidth="1"/>
    <col min="3580" max="3580" width="10.5462962962963" customWidth="1"/>
    <col min="3825" max="3825" width="5.81481481481481" customWidth="1"/>
    <col min="3826" max="3826" width="7.26851851851852" customWidth="1"/>
    <col min="3827" max="3827" width="11.3611111111111" customWidth="1"/>
    <col min="3828" max="3828" width="9.26851851851852" customWidth="1"/>
    <col min="3829" max="3829" width="5.81481481481481" customWidth="1"/>
    <col min="3830" max="3830" width="10.1759259259259" customWidth="1"/>
    <col min="3831" max="3831" width="20" customWidth="1"/>
    <col min="3832" max="3832" width="10.1759259259259" customWidth="1"/>
    <col min="3833" max="3833" width="20.1759259259259" customWidth="1"/>
    <col min="3834" max="3834" width="12.4537037037037" customWidth="1"/>
    <col min="3835" max="3835" width="22.1759259259259" customWidth="1"/>
    <col min="3836" max="3836" width="10.5462962962963" customWidth="1"/>
    <col min="4081" max="4081" width="5.81481481481481" customWidth="1"/>
    <col min="4082" max="4082" width="7.26851851851852" customWidth="1"/>
    <col min="4083" max="4083" width="11.3611111111111" customWidth="1"/>
    <col min="4084" max="4084" width="9.26851851851852" customWidth="1"/>
    <col min="4085" max="4085" width="5.81481481481481" customWidth="1"/>
    <col min="4086" max="4086" width="10.1759259259259" customWidth="1"/>
    <col min="4087" max="4087" width="20" customWidth="1"/>
    <col min="4088" max="4088" width="10.1759259259259" customWidth="1"/>
    <col min="4089" max="4089" width="20.1759259259259" customWidth="1"/>
    <col min="4090" max="4090" width="12.4537037037037" customWidth="1"/>
    <col min="4091" max="4091" width="22.1759259259259" customWidth="1"/>
    <col min="4092" max="4092" width="10.5462962962963" customWidth="1"/>
    <col min="4337" max="4337" width="5.81481481481481" customWidth="1"/>
    <col min="4338" max="4338" width="7.26851851851852" customWidth="1"/>
    <col min="4339" max="4339" width="11.3611111111111" customWidth="1"/>
    <col min="4340" max="4340" width="9.26851851851852" customWidth="1"/>
    <col min="4341" max="4341" width="5.81481481481481" customWidth="1"/>
    <col min="4342" max="4342" width="10.1759259259259" customWidth="1"/>
    <col min="4343" max="4343" width="20" customWidth="1"/>
    <col min="4344" max="4344" width="10.1759259259259" customWidth="1"/>
    <col min="4345" max="4345" width="20.1759259259259" customWidth="1"/>
    <col min="4346" max="4346" width="12.4537037037037" customWidth="1"/>
    <col min="4347" max="4347" width="22.1759259259259" customWidth="1"/>
    <col min="4348" max="4348" width="10.5462962962963" customWidth="1"/>
    <col min="4593" max="4593" width="5.81481481481481" customWidth="1"/>
    <col min="4594" max="4594" width="7.26851851851852" customWidth="1"/>
    <col min="4595" max="4595" width="11.3611111111111" customWidth="1"/>
    <col min="4596" max="4596" width="9.26851851851852" customWidth="1"/>
    <col min="4597" max="4597" width="5.81481481481481" customWidth="1"/>
    <col min="4598" max="4598" width="10.1759259259259" customWidth="1"/>
    <col min="4599" max="4599" width="20" customWidth="1"/>
    <col min="4600" max="4600" width="10.1759259259259" customWidth="1"/>
    <col min="4601" max="4601" width="20.1759259259259" customWidth="1"/>
    <col min="4602" max="4602" width="12.4537037037037" customWidth="1"/>
    <col min="4603" max="4603" width="22.1759259259259" customWidth="1"/>
    <col min="4604" max="4604" width="10.5462962962963" customWidth="1"/>
    <col min="4849" max="4849" width="5.81481481481481" customWidth="1"/>
    <col min="4850" max="4850" width="7.26851851851852" customWidth="1"/>
    <col min="4851" max="4851" width="11.3611111111111" customWidth="1"/>
    <col min="4852" max="4852" width="9.26851851851852" customWidth="1"/>
    <col min="4853" max="4853" width="5.81481481481481" customWidth="1"/>
    <col min="4854" max="4854" width="10.1759259259259" customWidth="1"/>
    <col min="4855" max="4855" width="20" customWidth="1"/>
    <col min="4856" max="4856" width="10.1759259259259" customWidth="1"/>
    <col min="4857" max="4857" width="20.1759259259259" customWidth="1"/>
    <col min="4858" max="4858" width="12.4537037037037" customWidth="1"/>
    <col min="4859" max="4859" width="22.1759259259259" customWidth="1"/>
    <col min="4860" max="4860" width="10.5462962962963" customWidth="1"/>
    <col min="5105" max="5105" width="5.81481481481481" customWidth="1"/>
    <col min="5106" max="5106" width="7.26851851851852" customWidth="1"/>
    <col min="5107" max="5107" width="11.3611111111111" customWidth="1"/>
    <col min="5108" max="5108" width="9.26851851851852" customWidth="1"/>
    <col min="5109" max="5109" width="5.81481481481481" customWidth="1"/>
    <col min="5110" max="5110" width="10.1759259259259" customWidth="1"/>
    <col min="5111" max="5111" width="20" customWidth="1"/>
    <col min="5112" max="5112" width="10.1759259259259" customWidth="1"/>
    <col min="5113" max="5113" width="20.1759259259259" customWidth="1"/>
    <col min="5114" max="5114" width="12.4537037037037" customWidth="1"/>
    <col min="5115" max="5115" width="22.1759259259259" customWidth="1"/>
    <col min="5116" max="5116" width="10.5462962962963" customWidth="1"/>
    <col min="5361" max="5361" width="5.81481481481481" customWidth="1"/>
    <col min="5362" max="5362" width="7.26851851851852" customWidth="1"/>
    <col min="5363" max="5363" width="11.3611111111111" customWidth="1"/>
    <col min="5364" max="5364" width="9.26851851851852" customWidth="1"/>
    <col min="5365" max="5365" width="5.81481481481481" customWidth="1"/>
    <col min="5366" max="5366" width="10.1759259259259" customWidth="1"/>
    <col min="5367" max="5367" width="20" customWidth="1"/>
    <col min="5368" max="5368" width="10.1759259259259" customWidth="1"/>
    <col min="5369" max="5369" width="20.1759259259259" customWidth="1"/>
    <col min="5370" max="5370" width="12.4537037037037" customWidth="1"/>
    <col min="5371" max="5371" width="22.1759259259259" customWidth="1"/>
    <col min="5372" max="5372" width="10.5462962962963" customWidth="1"/>
    <col min="5617" max="5617" width="5.81481481481481" customWidth="1"/>
    <col min="5618" max="5618" width="7.26851851851852" customWidth="1"/>
    <col min="5619" max="5619" width="11.3611111111111" customWidth="1"/>
    <col min="5620" max="5620" width="9.26851851851852" customWidth="1"/>
    <col min="5621" max="5621" width="5.81481481481481" customWidth="1"/>
    <col min="5622" max="5622" width="10.1759259259259" customWidth="1"/>
    <col min="5623" max="5623" width="20" customWidth="1"/>
    <col min="5624" max="5624" width="10.1759259259259" customWidth="1"/>
    <col min="5625" max="5625" width="20.1759259259259" customWidth="1"/>
    <col min="5626" max="5626" width="12.4537037037037" customWidth="1"/>
    <col min="5627" max="5627" width="22.1759259259259" customWidth="1"/>
    <col min="5628" max="5628" width="10.5462962962963" customWidth="1"/>
    <col min="5873" max="5873" width="5.81481481481481" customWidth="1"/>
    <col min="5874" max="5874" width="7.26851851851852" customWidth="1"/>
    <col min="5875" max="5875" width="11.3611111111111" customWidth="1"/>
    <col min="5876" max="5876" width="9.26851851851852" customWidth="1"/>
    <col min="5877" max="5877" width="5.81481481481481" customWidth="1"/>
    <col min="5878" max="5878" width="10.1759259259259" customWidth="1"/>
    <col min="5879" max="5879" width="20" customWidth="1"/>
    <col min="5880" max="5880" width="10.1759259259259" customWidth="1"/>
    <col min="5881" max="5881" width="20.1759259259259" customWidth="1"/>
    <col min="5882" max="5882" width="12.4537037037037" customWidth="1"/>
    <col min="5883" max="5883" width="22.1759259259259" customWidth="1"/>
    <col min="5884" max="5884" width="10.5462962962963" customWidth="1"/>
    <col min="6129" max="6129" width="5.81481481481481" customWidth="1"/>
    <col min="6130" max="6130" width="7.26851851851852" customWidth="1"/>
    <col min="6131" max="6131" width="11.3611111111111" customWidth="1"/>
    <col min="6132" max="6132" width="9.26851851851852" customWidth="1"/>
    <col min="6133" max="6133" width="5.81481481481481" customWidth="1"/>
    <col min="6134" max="6134" width="10.1759259259259" customWidth="1"/>
    <col min="6135" max="6135" width="20" customWidth="1"/>
    <col min="6136" max="6136" width="10.1759259259259" customWidth="1"/>
    <col min="6137" max="6137" width="20.1759259259259" customWidth="1"/>
    <col min="6138" max="6138" width="12.4537037037037" customWidth="1"/>
    <col min="6139" max="6139" width="22.1759259259259" customWidth="1"/>
    <col min="6140" max="6140" width="10.5462962962963" customWidth="1"/>
    <col min="6385" max="6385" width="5.81481481481481" customWidth="1"/>
    <col min="6386" max="6386" width="7.26851851851852" customWidth="1"/>
    <col min="6387" max="6387" width="11.3611111111111" customWidth="1"/>
    <col min="6388" max="6388" width="9.26851851851852" customWidth="1"/>
    <col min="6389" max="6389" width="5.81481481481481" customWidth="1"/>
    <col min="6390" max="6390" width="10.1759259259259" customWidth="1"/>
    <col min="6391" max="6391" width="20" customWidth="1"/>
    <col min="6392" max="6392" width="10.1759259259259" customWidth="1"/>
    <col min="6393" max="6393" width="20.1759259259259" customWidth="1"/>
    <col min="6394" max="6394" width="12.4537037037037" customWidth="1"/>
    <col min="6395" max="6395" width="22.1759259259259" customWidth="1"/>
    <col min="6396" max="6396" width="10.5462962962963" customWidth="1"/>
    <col min="6641" max="6641" width="5.81481481481481" customWidth="1"/>
    <col min="6642" max="6642" width="7.26851851851852" customWidth="1"/>
    <col min="6643" max="6643" width="11.3611111111111" customWidth="1"/>
    <col min="6644" max="6644" width="9.26851851851852" customWidth="1"/>
    <col min="6645" max="6645" width="5.81481481481481" customWidth="1"/>
    <col min="6646" max="6646" width="10.1759259259259" customWidth="1"/>
    <col min="6647" max="6647" width="20" customWidth="1"/>
    <col min="6648" max="6648" width="10.1759259259259" customWidth="1"/>
    <col min="6649" max="6649" width="20.1759259259259" customWidth="1"/>
    <col min="6650" max="6650" width="12.4537037037037" customWidth="1"/>
    <col min="6651" max="6651" width="22.1759259259259" customWidth="1"/>
    <col min="6652" max="6652" width="10.5462962962963" customWidth="1"/>
    <col min="6897" max="6897" width="5.81481481481481" customWidth="1"/>
    <col min="6898" max="6898" width="7.26851851851852" customWidth="1"/>
    <col min="6899" max="6899" width="11.3611111111111" customWidth="1"/>
    <col min="6900" max="6900" width="9.26851851851852" customWidth="1"/>
    <col min="6901" max="6901" width="5.81481481481481" customWidth="1"/>
    <col min="6902" max="6902" width="10.1759259259259" customWidth="1"/>
    <col min="6903" max="6903" width="20" customWidth="1"/>
    <col min="6904" max="6904" width="10.1759259259259" customWidth="1"/>
    <col min="6905" max="6905" width="20.1759259259259" customWidth="1"/>
    <col min="6906" max="6906" width="12.4537037037037" customWidth="1"/>
    <col min="6907" max="6907" width="22.1759259259259" customWidth="1"/>
    <col min="6908" max="6908" width="10.5462962962963" customWidth="1"/>
    <col min="7153" max="7153" width="5.81481481481481" customWidth="1"/>
    <col min="7154" max="7154" width="7.26851851851852" customWidth="1"/>
    <col min="7155" max="7155" width="11.3611111111111" customWidth="1"/>
    <col min="7156" max="7156" width="9.26851851851852" customWidth="1"/>
    <col min="7157" max="7157" width="5.81481481481481" customWidth="1"/>
    <col min="7158" max="7158" width="10.1759259259259" customWidth="1"/>
    <col min="7159" max="7159" width="20" customWidth="1"/>
    <col min="7160" max="7160" width="10.1759259259259" customWidth="1"/>
    <col min="7161" max="7161" width="20.1759259259259" customWidth="1"/>
    <col min="7162" max="7162" width="12.4537037037037" customWidth="1"/>
    <col min="7163" max="7163" width="22.1759259259259" customWidth="1"/>
    <col min="7164" max="7164" width="10.5462962962963" customWidth="1"/>
    <col min="7409" max="7409" width="5.81481481481481" customWidth="1"/>
    <col min="7410" max="7410" width="7.26851851851852" customWidth="1"/>
    <col min="7411" max="7411" width="11.3611111111111" customWidth="1"/>
    <col min="7412" max="7412" width="9.26851851851852" customWidth="1"/>
    <col min="7413" max="7413" width="5.81481481481481" customWidth="1"/>
    <col min="7414" max="7414" width="10.1759259259259" customWidth="1"/>
    <col min="7415" max="7415" width="20" customWidth="1"/>
    <col min="7416" max="7416" width="10.1759259259259" customWidth="1"/>
    <col min="7417" max="7417" width="20.1759259259259" customWidth="1"/>
    <col min="7418" max="7418" width="12.4537037037037" customWidth="1"/>
    <col min="7419" max="7419" width="22.1759259259259" customWidth="1"/>
    <col min="7420" max="7420" width="10.5462962962963" customWidth="1"/>
    <col min="7665" max="7665" width="5.81481481481481" customWidth="1"/>
    <col min="7666" max="7666" width="7.26851851851852" customWidth="1"/>
    <col min="7667" max="7667" width="11.3611111111111" customWidth="1"/>
    <col min="7668" max="7668" width="9.26851851851852" customWidth="1"/>
    <col min="7669" max="7669" width="5.81481481481481" customWidth="1"/>
    <col min="7670" max="7670" width="10.1759259259259" customWidth="1"/>
    <col min="7671" max="7671" width="20" customWidth="1"/>
    <col min="7672" max="7672" width="10.1759259259259" customWidth="1"/>
    <col min="7673" max="7673" width="20.1759259259259" customWidth="1"/>
    <col min="7674" max="7674" width="12.4537037037037" customWidth="1"/>
    <col min="7675" max="7675" width="22.1759259259259" customWidth="1"/>
    <col min="7676" max="7676" width="10.5462962962963" customWidth="1"/>
    <col min="7921" max="7921" width="5.81481481481481" customWidth="1"/>
    <col min="7922" max="7922" width="7.26851851851852" customWidth="1"/>
    <col min="7923" max="7923" width="11.3611111111111" customWidth="1"/>
    <col min="7924" max="7924" width="9.26851851851852" customWidth="1"/>
    <col min="7925" max="7925" width="5.81481481481481" customWidth="1"/>
    <col min="7926" max="7926" width="10.1759259259259" customWidth="1"/>
    <col min="7927" max="7927" width="20" customWidth="1"/>
    <col min="7928" max="7928" width="10.1759259259259" customWidth="1"/>
    <col min="7929" max="7929" width="20.1759259259259" customWidth="1"/>
    <col min="7930" max="7930" width="12.4537037037037" customWidth="1"/>
    <col min="7931" max="7931" width="22.1759259259259" customWidth="1"/>
    <col min="7932" max="7932" width="10.5462962962963" customWidth="1"/>
    <col min="8177" max="8177" width="5.81481481481481" customWidth="1"/>
    <col min="8178" max="8178" width="7.26851851851852" customWidth="1"/>
    <col min="8179" max="8179" width="11.3611111111111" customWidth="1"/>
    <col min="8180" max="8180" width="9.26851851851852" customWidth="1"/>
    <col min="8181" max="8181" width="5.81481481481481" customWidth="1"/>
    <col min="8182" max="8182" width="10.1759259259259" customWidth="1"/>
    <col min="8183" max="8183" width="20" customWidth="1"/>
    <col min="8184" max="8184" width="10.1759259259259" customWidth="1"/>
    <col min="8185" max="8185" width="20.1759259259259" customWidth="1"/>
    <col min="8186" max="8186" width="12.4537037037037" customWidth="1"/>
    <col min="8187" max="8187" width="22.1759259259259" customWidth="1"/>
    <col min="8188" max="8188" width="10.5462962962963" customWidth="1"/>
    <col min="8433" max="8433" width="5.81481481481481" customWidth="1"/>
    <col min="8434" max="8434" width="7.26851851851852" customWidth="1"/>
    <col min="8435" max="8435" width="11.3611111111111" customWidth="1"/>
    <col min="8436" max="8436" width="9.26851851851852" customWidth="1"/>
    <col min="8437" max="8437" width="5.81481481481481" customWidth="1"/>
    <col min="8438" max="8438" width="10.1759259259259" customWidth="1"/>
    <col min="8439" max="8439" width="20" customWidth="1"/>
    <col min="8440" max="8440" width="10.1759259259259" customWidth="1"/>
    <col min="8441" max="8441" width="20.1759259259259" customWidth="1"/>
    <col min="8442" max="8442" width="12.4537037037037" customWidth="1"/>
    <col min="8443" max="8443" width="22.1759259259259" customWidth="1"/>
    <col min="8444" max="8444" width="10.5462962962963" customWidth="1"/>
    <col min="8689" max="8689" width="5.81481481481481" customWidth="1"/>
    <col min="8690" max="8690" width="7.26851851851852" customWidth="1"/>
    <col min="8691" max="8691" width="11.3611111111111" customWidth="1"/>
    <col min="8692" max="8692" width="9.26851851851852" customWidth="1"/>
    <col min="8693" max="8693" width="5.81481481481481" customWidth="1"/>
    <col min="8694" max="8694" width="10.1759259259259" customWidth="1"/>
    <col min="8695" max="8695" width="20" customWidth="1"/>
    <col min="8696" max="8696" width="10.1759259259259" customWidth="1"/>
    <col min="8697" max="8697" width="20.1759259259259" customWidth="1"/>
    <col min="8698" max="8698" width="12.4537037037037" customWidth="1"/>
    <col min="8699" max="8699" width="22.1759259259259" customWidth="1"/>
    <col min="8700" max="8700" width="10.5462962962963" customWidth="1"/>
    <col min="8945" max="8945" width="5.81481481481481" customWidth="1"/>
    <col min="8946" max="8946" width="7.26851851851852" customWidth="1"/>
    <col min="8947" max="8947" width="11.3611111111111" customWidth="1"/>
    <col min="8948" max="8948" width="9.26851851851852" customWidth="1"/>
    <col min="8949" max="8949" width="5.81481481481481" customWidth="1"/>
    <col min="8950" max="8950" width="10.1759259259259" customWidth="1"/>
    <col min="8951" max="8951" width="20" customWidth="1"/>
    <col min="8952" max="8952" width="10.1759259259259" customWidth="1"/>
    <col min="8953" max="8953" width="20.1759259259259" customWidth="1"/>
    <col min="8954" max="8954" width="12.4537037037037" customWidth="1"/>
    <col min="8955" max="8955" width="22.1759259259259" customWidth="1"/>
    <col min="8956" max="8956" width="10.5462962962963" customWidth="1"/>
    <col min="9201" max="9201" width="5.81481481481481" customWidth="1"/>
    <col min="9202" max="9202" width="7.26851851851852" customWidth="1"/>
    <col min="9203" max="9203" width="11.3611111111111" customWidth="1"/>
    <col min="9204" max="9204" width="9.26851851851852" customWidth="1"/>
    <col min="9205" max="9205" width="5.81481481481481" customWidth="1"/>
    <col min="9206" max="9206" width="10.1759259259259" customWidth="1"/>
    <col min="9207" max="9207" width="20" customWidth="1"/>
    <col min="9208" max="9208" width="10.1759259259259" customWidth="1"/>
    <col min="9209" max="9209" width="20.1759259259259" customWidth="1"/>
    <col min="9210" max="9210" width="12.4537037037037" customWidth="1"/>
    <col min="9211" max="9211" width="22.1759259259259" customWidth="1"/>
    <col min="9212" max="9212" width="10.5462962962963" customWidth="1"/>
    <col min="9457" max="9457" width="5.81481481481481" customWidth="1"/>
    <col min="9458" max="9458" width="7.26851851851852" customWidth="1"/>
    <col min="9459" max="9459" width="11.3611111111111" customWidth="1"/>
    <col min="9460" max="9460" width="9.26851851851852" customWidth="1"/>
    <col min="9461" max="9461" width="5.81481481481481" customWidth="1"/>
    <col min="9462" max="9462" width="10.1759259259259" customWidth="1"/>
    <col min="9463" max="9463" width="20" customWidth="1"/>
    <col min="9464" max="9464" width="10.1759259259259" customWidth="1"/>
    <col min="9465" max="9465" width="20.1759259259259" customWidth="1"/>
    <col min="9466" max="9466" width="12.4537037037037" customWidth="1"/>
    <col min="9467" max="9467" width="22.1759259259259" customWidth="1"/>
    <col min="9468" max="9468" width="10.5462962962963" customWidth="1"/>
    <col min="9713" max="9713" width="5.81481481481481" customWidth="1"/>
    <col min="9714" max="9714" width="7.26851851851852" customWidth="1"/>
    <col min="9715" max="9715" width="11.3611111111111" customWidth="1"/>
    <col min="9716" max="9716" width="9.26851851851852" customWidth="1"/>
    <col min="9717" max="9717" width="5.81481481481481" customWidth="1"/>
    <col min="9718" max="9718" width="10.1759259259259" customWidth="1"/>
    <col min="9719" max="9719" width="20" customWidth="1"/>
    <col min="9720" max="9720" width="10.1759259259259" customWidth="1"/>
    <col min="9721" max="9721" width="20.1759259259259" customWidth="1"/>
    <col min="9722" max="9722" width="12.4537037037037" customWidth="1"/>
    <col min="9723" max="9723" width="22.1759259259259" customWidth="1"/>
    <col min="9724" max="9724" width="10.5462962962963" customWidth="1"/>
    <col min="9969" max="9969" width="5.81481481481481" customWidth="1"/>
    <col min="9970" max="9970" width="7.26851851851852" customWidth="1"/>
    <col min="9971" max="9971" width="11.3611111111111" customWidth="1"/>
    <col min="9972" max="9972" width="9.26851851851852" customWidth="1"/>
    <col min="9973" max="9973" width="5.81481481481481" customWidth="1"/>
    <col min="9974" max="9974" width="10.1759259259259" customWidth="1"/>
    <col min="9975" max="9975" width="20" customWidth="1"/>
    <col min="9976" max="9976" width="10.1759259259259" customWidth="1"/>
    <col min="9977" max="9977" width="20.1759259259259" customWidth="1"/>
    <col min="9978" max="9978" width="12.4537037037037" customWidth="1"/>
    <col min="9979" max="9979" width="22.1759259259259" customWidth="1"/>
    <col min="9980" max="9980" width="10.5462962962963" customWidth="1"/>
    <col min="10225" max="10225" width="5.81481481481481" customWidth="1"/>
    <col min="10226" max="10226" width="7.26851851851852" customWidth="1"/>
    <col min="10227" max="10227" width="11.3611111111111" customWidth="1"/>
    <col min="10228" max="10228" width="9.26851851851852" customWidth="1"/>
    <col min="10229" max="10229" width="5.81481481481481" customWidth="1"/>
    <col min="10230" max="10230" width="10.1759259259259" customWidth="1"/>
    <col min="10231" max="10231" width="20" customWidth="1"/>
    <col min="10232" max="10232" width="10.1759259259259" customWidth="1"/>
    <col min="10233" max="10233" width="20.1759259259259" customWidth="1"/>
    <col min="10234" max="10234" width="12.4537037037037" customWidth="1"/>
    <col min="10235" max="10235" width="22.1759259259259" customWidth="1"/>
    <col min="10236" max="10236" width="10.5462962962963" customWidth="1"/>
    <col min="10481" max="10481" width="5.81481481481481" customWidth="1"/>
    <col min="10482" max="10482" width="7.26851851851852" customWidth="1"/>
    <col min="10483" max="10483" width="11.3611111111111" customWidth="1"/>
    <col min="10484" max="10484" width="9.26851851851852" customWidth="1"/>
    <col min="10485" max="10485" width="5.81481481481481" customWidth="1"/>
    <col min="10486" max="10486" width="10.1759259259259" customWidth="1"/>
    <col min="10487" max="10487" width="20" customWidth="1"/>
    <col min="10488" max="10488" width="10.1759259259259" customWidth="1"/>
    <col min="10489" max="10489" width="20.1759259259259" customWidth="1"/>
    <col min="10490" max="10490" width="12.4537037037037" customWidth="1"/>
    <col min="10491" max="10491" width="22.1759259259259" customWidth="1"/>
    <col min="10492" max="10492" width="10.5462962962963" customWidth="1"/>
    <col min="10737" max="10737" width="5.81481481481481" customWidth="1"/>
    <col min="10738" max="10738" width="7.26851851851852" customWidth="1"/>
    <col min="10739" max="10739" width="11.3611111111111" customWidth="1"/>
    <col min="10740" max="10740" width="9.26851851851852" customWidth="1"/>
    <col min="10741" max="10741" width="5.81481481481481" customWidth="1"/>
    <col min="10742" max="10742" width="10.1759259259259" customWidth="1"/>
    <col min="10743" max="10743" width="20" customWidth="1"/>
    <col min="10744" max="10744" width="10.1759259259259" customWidth="1"/>
    <col min="10745" max="10745" width="20.1759259259259" customWidth="1"/>
    <col min="10746" max="10746" width="12.4537037037037" customWidth="1"/>
    <col min="10747" max="10747" width="22.1759259259259" customWidth="1"/>
    <col min="10748" max="10748" width="10.5462962962963" customWidth="1"/>
    <col min="10993" max="10993" width="5.81481481481481" customWidth="1"/>
    <col min="10994" max="10994" width="7.26851851851852" customWidth="1"/>
    <col min="10995" max="10995" width="11.3611111111111" customWidth="1"/>
    <col min="10996" max="10996" width="9.26851851851852" customWidth="1"/>
    <col min="10997" max="10997" width="5.81481481481481" customWidth="1"/>
    <col min="10998" max="10998" width="10.1759259259259" customWidth="1"/>
    <col min="10999" max="10999" width="20" customWidth="1"/>
    <col min="11000" max="11000" width="10.1759259259259" customWidth="1"/>
    <col min="11001" max="11001" width="20.1759259259259" customWidth="1"/>
    <col min="11002" max="11002" width="12.4537037037037" customWidth="1"/>
    <col min="11003" max="11003" width="22.1759259259259" customWidth="1"/>
    <col min="11004" max="11004" width="10.5462962962963" customWidth="1"/>
    <col min="11249" max="11249" width="5.81481481481481" customWidth="1"/>
    <col min="11250" max="11250" width="7.26851851851852" customWidth="1"/>
    <col min="11251" max="11251" width="11.3611111111111" customWidth="1"/>
    <col min="11252" max="11252" width="9.26851851851852" customWidth="1"/>
    <col min="11253" max="11253" width="5.81481481481481" customWidth="1"/>
    <col min="11254" max="11254" width="10.1759259259259" customWidth="1"/>
    <col min="11255" max="11255" width="20" customWidth="1"/>
    <col min="11256" max="11256" width="10.1759259259259" customWidth="1"/>
    <col min="11257" max="11257" width="20.1759259259259" customWidth="1"/>
    <col min="11258" max="11258" width="12.4537037037037" customWidth="1"/>
    <col min="11259" max="11259" width="22.1759259259259" customWidth="1"/>
    <col min="11260" max="11260" width="10.5462962962963" customWidth="1"/>
    <col min="11505" max="11505" width="5.81481481481481" customWidth="1"/>
    <col min="11506" max="11506" width="7.26851851851852" customWidth="1"/>
    <col min="11507" max="11507" width="11.3611111111111" customWidth="1"/>
    <col min="11508" max="11508" width="9.26851851851852" customWidth="1"/>
    <col min="11509" max="11509" width="5.81481481481481" customWidth="1"/>
    <col min="11510" max="11510" width="10.1759259259259" customWidth="1"/>
    <col min="11511" max="11511" width="20" customWidth="1"/>
    <col min="11512" max="11512" width="10.1759259259259" customWidth="1"/>
    <col min="11513" max="11513" width="20.1759259259259" customWidth="1"/>
    <col min="11514" max="11514" width="12.4537037037037" customWidth="1"/>
    <col min="11515" max="11515" width="22.1759259259259" customWidth="1"/>
    <col min="11516" max="11516" width="10.5462962962963" customWidth="1"/>
    <col min="11761" max="11761" width="5.81481481481481" customWidth="1"/>
    <col min="11762" max="11762" width="7.26851851851852" customWidth="1"/>
    <col min="11763" max="11763" width="11.3611111111111" customWidth="1"/>
    <col min="11764" max="11764" width="9.26851851851852" customWidth="1"/>
    <col min="11765" max="11765" width="5.81481481481481" customWidth="1"/>
    <col min="11766" max="11766" width="10.1759259259259" customWidth="1"/>
    <col min="11767" max="11767" width="20" customWidth="1"/>
    <col min="11768" max="11768" width="10.1759259259259" customWidth="1"/>
    <col min="11769" max="11769" width="20.1759259259259" customWidth="1"/>
    <col min="11770" max="11770" width="12.4537037037037" customWidth="1"/>
    <col min="11771" max="11771" width="22.1759259259259" customWidth="1"/>
    <col min="11772" max="11772" width="10.5462962962963" customWidth="1"/>
    <col min="12017" max="12017" width="5.81481481481481" customWidth="1"/>
    <col min="12018" max="12018" width="7.26851851851852" customWidth="1"/>
    <col min="12019" max="12019" width="11.3611111111111" customWidth="1"/>
    <col min="12020" max="12020" width="9.26851851851852" customWidth="1"/>
    <col min="12021" max="12021" width="5.81481481481481" customWidth="1"/>
    <col min="12022" max="12022" width="10.1759259259259" customWidth="1"/>
    <col min="12023" max="12023" width="20" customWidth="1"/>
    <col min="12024" max="12024" width="10.1759259259259" customWidth="1"/>
    <col min="12025" max="12025" width="20.1759259259259" customWidth="1"/>
    <col min="12026" max="12026" width="12.4537037037037" customWidth="1"/>
    <col min="12027" max="12027" width="22.1759259259259" customWidth="1"/>
    <col min="12028" max="12028" width="10.5462962962963" customWidth="1"/>
    <col min="12273" max="12273" width="5.81481481481481" customWidth="1"/>
    <col min="12274" max="12274" width="7.26851851851852" customWidth="1"/>
    <col min="12275" max="12275" width="11.3611111111111" customWidth="1"/>
    <col min="12276" max="12276" width="9.26851851851852" customWidth="1"/>
    <col min="12277" max="12277" width="5.81481481481481" customWidth="1"/>
    <col min="12278" max="12278" width="10.1759259259259" customWidth="1"/>
    <col min="12279" max="12279" width="20" customWidth="1"/>
    <col min="12280" max="12280" width="10.1759259259259" customWidth="1"/>
    <col min="12281" max="12281" width="20.1759259259259" customWidth="1"/>
    <col min="12282" max="12282" width="12.4537037037037" customWidth="1"/>
    <col min="12283" max="12283" width="22.1759259259259" customWidth="1"/>
    <col min="12284" max="12284" width="10.5462962962963" customWidth="1"/>
    <col min="12529" max="12529" width="5.81481481481481" customWidth="1"/>
    <col min="12530" max="12530" width="7.26851851851852" customWidth="1"/>
    <col min="12531" max="12531" width="11.3611111111111" customWidth="1"/>
    <col min="12532" max="12532" width="9.26851851851852" customWidth="1"/>
    <col min="12533" max="12533" width="5.81481481481481" customWidth="1"/>
    <col min="12534" max="12534" width="10.1759259259259" customWidth="1"/>
    <col min="12535" max="12535" width="20" customWidth="1"/>
    <col min="12536" max="12536" width="10.1759259259259" customWidth="1"/>
    <col min="12537" max="12537" width="20.1759259259259" customWidth="1"/>
    <col min="12538" max="12538" width="12.4537037037037" customWidth="1"/>
    <col min="12539" max="12539" width="22.1759259259259" customWidth="1"/>
    <col min="12540" max="12540" width="10.5462962962963" customWidth="1"/>
    <col min="12785" max="12785" width="5.81481481481481" customWidth="1"/>
    <col min="12786" max="12786" width="7.26851851851852" customWidth="1"/>
    <col min="12787" max="12787" width="11.3611111111111" customWidth="1"/>
    <col min="12788" max="12788" width="9.26851851851852" customWidth="1"/>
    <col min="12789" max="12789" width="5.81481481481481" customWidth="1"/>
    <col min="12790" max="12790" width="10.1759259259259" customWidth="1"/>
    <col min="12791" max="12791" width="20" customWidth="1"/>
    <col min="12792" max="12792" width="10.1759259259259" customWidth="1"/>
    <col min="12793" max="12793" width="20.1759259259259" customWidth="1"/>
    <col min="12794" max="12794" width="12.4537037037037" customWidth="1"/>
    <col min="12795" max="12795" width="22.1759259259259" customWidth="1"/>
    <col min="12796" max="12796" width="10.5462962962963" customWidth="1"/>
    <col min="13041" max="13041" width="5.81481481481481" customWidth="1"/>
    <col min="13042" max="13042" width="7.26851851851852" customWidth="1"/>
    <col min="13043" max="13043" width="11.3611111111111" customWidth="1"/>
    <col min="13044" max="13044" width="9.26851851851852" customWidth="1"/>
    <col min="13045" max="13045" width="5.81481481481481" customWidth="1"/>
    <col min="13046" max="13046" width="10.1759259259259" customWidth="1"/>
    <col min="13047" max="13047" width="20" customWidth="1"/>
    <col min="13048" max="13048" width="10.1759259259259" customWidth="1"/>
    <col min="13049" max="13049" width="20.1759259259259" customWidth="1"/>
    <col min="13050" max="13050" width="12.4537037037037" customWidth="1"/>
    <col min="13051" max="13051" width="22.1759259259259" customWidth="1"/>
    <col min="13052" max="13052" width="10.5462962962963" customWidth="1"/>
    <col min="13297" max="13297" width="5.81481481481481" customWidth="1"/>
    <col min="13298" max="13298" width="7.26851851851852" customWidth="1"/>
    <col min="13299" max="13299" width="11.3611111111111" customWidth="1"/>
    <col min="13300" max="13300" width="9.26851851851852" customWidth="1"/>
    <col min="13301" max="13301" width="5.81481481481481" customWidth="1"/>
    <col min="13302" max="13302" width="10.1759259259259" customWidth="1"/>
    <col min="13303" max="13303" width="20" customWidth="1"/>
    <col min="13304" max="13304" width="10.1759259259259" customWidth="1"/>
    <col min="13305" max="13305" width="20.1759259259259" customWidth="1"/>
    <col min="13306" max="13306" width="12.4537037037037" customWidth="1"/>
    <col min="13307" max="13307" width="22.1759259259259" customWidth="1"/>
    <col min="13308" max="13308" width="10.5462962962963" customWidth="1"/>
    <col min="13553" max="13553" width="5.81481481481481" customWidth="1"/>
    <col min="13554" max="13554" width="7.26851851851852" customWidth="1"/>
    <col min="13555" max="13555" width="11.3611111111111" customWidth="1"/>
    <col min="13556" max="13556" width="9.26851851851852" customWidth="1"/>
    <col min="13557" max="13557" width="5.81481481481481" customWidth="1"/>
    <col min="13558" max="13558" width="10.1759259259259" customWidth="1"/>
    <col min="13559" max="13559" width="20" customWidth="1"/>
    <col min="13560" max="13560" width="10.1759259259259" customWidth="1"/>
    <col min="13561" max="13561" width="20.1759259259259" customWidth="1"/>
    <col min="13562" max="13562" width="12.4537037037037" customWidth="1"/>
    <col min="13563" max="13563" width="22.1759259259259" customWidth="1"/>
    <col min="13564" max="13564" width="10.5462962962963" customWidth="1"/>
    <col min="13809" max="13809" width="5.81481481481481" customWidth="1"/>
    <col min="13810" max="13810" width="7.26851851851852" customWidth="1"/>
    <col min="13811" max="13811" width="11.3611111111111" customWidth="1"/>
    <col min="13812" max="13812" width="9.26851851851852" customWidth="1"/>
    <col min="13813" max="13813" width="5.81481481481481" customWidth="1"/>
    <col min="13814" max="13814" width="10.1759259259259" customWidth="1"/>
    <col min="13815" max="13815" width="20" customWidth="1"/>
    <col min="13816" max="13816" width="10.1759259259259" customWidth="1"/>
    <col min="13817" max="13817" width="20.1759259259259" customWidth="1"/>
    <col min="13818" max="13818" width="12.4537037037037" customWidth="1"/>
    <col min="13819" max="13819" width="22.1759259259259" customWidth="1"/>
    <col min="13820" max="13820" width="10.5462962962963" customWidth="1"/>
    <col min="14065" max="14065" width="5.81481481481481" customWidth="1"/>
    <col min="14066" max="14066" width="7.26851851851852" customWidth="1"/>
    <col min="14067" max="14067" width="11.3611111111111" customWidth="1"/>
    <col min="14068" max="14068" width="9.26851851851852" customWidth="1"/>
    <col min="14069" max="14069" width="5.81481481481481" customWidth="1"/>
    <col min="14070" max="14070" width="10.1759259259259" customWidth="1"/>
    <col min="14071" max="14071" width="20" customWidth="1"/>
    <col min="14072" max="14072" width="10.1759259259259" customWidth="1"/>
    <col min="14073" max="14073" width="20.1759259259259" customWidth="1"/>
    <col min="14074" max="14074" width="12.4537037037037" customWidth="1"/>
    <col min="14075" max="14075" width="22.1759259259259" customWidth="1"/>
    <col min="14076" max="14076" width="10.5462962962963" customWidth="1"/>
    <col min="14321" max="14321" width="5.81481481481481" customWidth="1"/>
    <col min="14322" max="14322" width="7.26851851851852" customWidth="1"/>
    <col min="14323" max="14323" width="11.3611111111111" customWidth="1"/>
    <col min="14324" max="14324" width="9.26851851851852" customWidth="1"/>
    <col min="14325" max="14325" width="5.81481481481481" customWidth="1"/>
    <col min="14326" max="14326" width="10.1759259259259" customWidth="1"/>
    <col min="14327" max="14327" width="20" customWidth="1"/>
    <col min="14328" max="14328" width="10.1759259259259" customWidth="1"/>
    <col min="14329" max="14329" width="20.1759259259259" customWidth="1"/>
    <col min="14330" max="14330" width="12.4537037037037" customWidth="1"/>
    <col min="14331" max="14331" width="22.1759259259259" customWidth="1"/>
    <col min="14332" max="14332" width="10.5462962962963" customWidth="1"/>
    <col min="14577" max="14577" width="5.81481481481481" customWidth="1"/>
    <col min="14578" max="14578" width="7.26851851851852" customWidth="1"/>
    <col min="14579" max="14579" width="11.3611111111111" customWidth="1"/>
    <col min="14580" max="14580" width="9.26851851851852" customWidth="1"/>
    <col min="14581" max="14581" width="5.81481481481481" customWidth="1"/>
    <col min="14582" max="14582" width="10.1759259259259" customWidth="1"/>
    <col min="14583" max="14583" width="20" customWidth="1"/>
    <col min="14584" max="14584" width="10.1759259259259" customWidth="1"/>
    <col min="14585" max="14585" width="20.1759259259259" customWidth="1"/>
    <col min="14586" max="14586" width="12.4537037037037" customWidth="1"/>
    <col min="14587" max="14587" width="22.1759259259259" customWidth="1"/>
    <col min="14588" max="14588" width="10.5462962962963" customWidth="1"/>
    <col min="14833" max="14833" width="5.81481481481481" customWidth="1"/>
    <col min="14834" max="14834" width="7.26851851851852" customWidth="1"/>
    <col min="14835" max="14835" width="11.3611111111111" customWidth="1"/>
    <col min="14836" max="14836" width="9.26851851851852" customWidth="1"/>
    <col min="14837" max="14837" width="5.81481481481481" customWidth="1"/>
    <col min="14838" max="14838" width="10.1759259259259" customWidth="1"/>
    <col min="14839" max="14839" width="20" customWidth="1"/>
    <col min="14840" max="14840" width="10.1759259259259" customWidth="1"/>
    <col min="14841" max="14841" width="20.1759259259259" customWidth="1"/>
    <col min="14842" max="14842" width="12.4537037037037" customWidth="1"/>
    <col min="14843" max="14843" width="22.1759259259259" customWidth="1"/>
    <col min="14844" max="14844" width="10.5462962962963" customWidth="1"/>
    <col min="15089" max="15089" width="5.81481481481481" customWidth="1"/>
    <col min="15090" max="15090" width="7.26851851851852" customWidth="1"/>
    <col min="15091" max="15091" width="11.3611111111111" customWidth="1"/>
    <col min="15092" max="15092" width="9.26851851851852" customWidth="1"/>
    <col min="15093" max="15093" width="5.81481481481481" customWidth="1"/>
    <col min="15094" max="15094" width="10.1759259259259" customWidth="1"/>
    <col min="15095" max="15095" width="20" customWidth="1"/>
    <col min="15096" max="15096" width="10.1759259259259" customWidth="1"/>
    <col min="15097" max="15097" width="20.1759259259259" customWidth="1"/>
    <col min="15098" max="15098" width="12.4537037037037" customWidth="1"/>
    <col min="15099" max="15099" width="22.1759259259259" customWidth="1"/>
    <col min="15100" max="15100" width="10.5462962962963" customWidth="1"/>
    <col min="15345" max="15345" width="5.81481481481481" customWidth="1"/>
    <col min="15346" max="15346" width="7.26851851851852" customWidth="1"/>
    <col min="15347" max="15347" width="11.3611111111111" customWidth="1"/>
    <col min="15348" max="15348" width="9.26851851851852" customWidth="1"/>
    <col min="15349" max="15349" width="5.81481481481481" customWidth="1"/>
    <col min="15350" max="15350" width="10.1759259259259" customWidth="1"/>
    <col min="15351" max="15351" width="20" customWidth="1"/>
    <col min="15352" max="15352" width="10.1759259259259" customWidth="1"/>
    <col min="15353" max="15353" width="20.1759259259259" customWidth="1"/>
    <col min="15354" max="15354" width="12.4537037037037" customWidth="1"/>
    <col min="15355" max="15355" width="22.1759259259259" customWidth="1"/>
    <col min="15356" max="15356" width="10.5462962962963" customWidth="1"/>
    <col min="15601" max="15601" width="5.81481481481481" customWidth="1"/>
    <col min="15602" max="15602" width="7.26851851851852" customWidth="1"/>
    <col min="15603" max="15603" width="11.3611111111111" customWidth="1"/>
    <col min="15604" max="15604" width="9.26851851851852" customWidth="1"/>
    <col min="15605" max="15605" width="5.81481481481481" customWidth="1"/>
    <col min="15606" max="15606" width="10.1759259259259" customWidth="1"/>
    <col min="15607" max="15607" width="20" customWidth="1"/>
    <col min="15608" max="15608" width="10.1759259259259" customWidth="1"/>
    <col min="15609" max="15609" width="20.1759259259259" customWidth="1"/>
    <col min="15610" max="15610" width="12.4537037037037" customWidth="1"/>
    <col min="15611" max="15611" width="22.1759259259259" customWidth="1"/>
    <col min="15612" max="15612" width="10.5462962962963" customWidth="1"/>
    <col min="15857" max="15857" width="5.81481481481481" customWidth="1"/>
    <col min="15858" max="15858" width="7.26851851851852" customWidth="1"/>
    <col min="15859" max="15859" width="11.3611111111111" customWidth="1"/>
    <col min="15860" max="15860" width="9.26851851851852" customWidth="1"/>
    <col min="15861" max="15861" width="5.81481481481481" customWidth="1"/>
    <col min="15862" max="15862" width="10.1759259259259" customWidth="1"/>
    <col min="15863" max="15863" width="20" customWidth="1"/>
    <col min="15864" max="15864" width="10.1759259259259" customWidth="1"/>
    <col min="15865" max="15865" width="20.1759259259259" customWidth="1"/>
    <col min="15866" max="15866" width="12.4537037037037" customWidth="1"/>
    <col min="15867" max="15867" width="22.1759259259259" customWidth="1"/>
    <col min="15868" max="15868" width="10.5462962962963" customWidth="1"/>
    <col min="16113" max="16113" width="5.81481481481481" customWidth="1"/>
    <col min="16114" max="16114" width="7.26851851851852" customWidth="1"/>
    <col min="16115" max="16115" width="11.3611111111111" customWidth="1"/>
    <col min="16116" max="16116" width="9.26851851851852" customWidth="1"/>
    <col min="16117" max="16117" width="5.81481481481481" customWidth="1"/>
    <col min="16118" max="16118" width="10.1759259259259" customWidth="1"/>
    <col min="16119" max="16119" width="20" customWidth="1"/>
    <col min="16120" max="16120" width="10.1759259259259" customWidth="1"/>
    <col min="16121" max="16121" width="20.1759259259259" customWidth="1"/>
    <col min="16122" max="16122" width="12.4537037037037" customWidth="1"/>
    <col min="16123" max="16123" width="22.1759259259259" customWidth="1"/>
    <col min="16124" max="16124" width="10.5462962962963" customWidth="1"/>
  </cols>
  <sheetData>
    <row r="1" s="99" customFormat="1" ht="34" customHeight="1" spans="1:21">
      <c r="A1" s="100" t="s">
        <v>0</v>
      </c>
      <c r="B1" s="101" t="s">
        <v>1</v>
      </c>
      <c r="C1" s="101" t="s">
        <v>2</v>
      </c>
      <c r="D1" s="101" t="s">
        <v>4</v>
      </c>
      <c r="E1" s="25" t="s">
        <v>5</v>
      </c>
      <c r="F1" s="102" t="s">
        <v>6</v>
      </c>
      <c r="G1" s="93" t="s">
        <v>3</v>
      </c>
      <c r="H1" s="103" t="s">
        <v>7</v>
      </c>
      <c r="I1" s="26" t="s">
        <v>8</v>
      </c>
      <c r="J1" s="26" t="s">
        <v>1648</v>
      </c>
      <c r="K1" s="26" t="s">
        <v>9</v>
      </c>
      <c r="L1" s="26" t="s">
        <v>1649</v>
      </c>
      <c r="M1" s="26" t="s">
        <v>1650</v>
      </c>
      <c r="N1" s="26" t="s">
        <v>1651</v>
      </c>
      <c r="O1" s="26" t="s">
        <v>1652</v>
      </c>
      <c r="P1" s="26" t="s">
        <v>1653</v>
      </c>
      <c r="Q1" s="26" t="s">
        <v>1654</v>
      </c>
      <c r="R1" s="26" t="s">
        <v>1655</v>
      </c>
      <c r="S1" s="58" t="s">
        <v>1656</v>
      </c>
      <c r="T1" s="26" t="s">
        <v>1657</v>
      </c>
      <c r="U1" s="26" t="s">
        <v>1658</v>
      </c>
    </row>
    <row r="2" s="85" customFormat="1" ht="30" customHeight="1" spans="1:25">
      <c r="A2" s="104">
        <v>1</v>
      </c>
      <c r="B2" s="105" t="s">
        <v>15</v>
      </c>
      <c r="C2" s="106" t="s">
        <v>16</v>
      </c>
      <c r="D2" s="105">
        <v>26001</v>
      </c>
      <c r="E2" s="29" t="s">
        <v>17</v>
      </c>
      <c r="F2" s="107">
        <v>3</v>
      </c>
      <c r="G2" s="108">
        <v>1</v>
      </c>
      <c r="H2" s="28" t="s">
        <v>18</v>
      </c>
      <c r="I2" s="111" t="s">
        <v>19</v>
      </c>
      <c r="J2" s="13">
        <v>26</v>
      </c>
      <c r="K2" s="111" t="s">
        <v>20</v>
      </c>
      <c r="L2" s="111" t="s">
        <v>1659</v>
      </c>
      <c r="M2" s="13" t="s">
        <v>1660</v>
      </c>
      <c r="N2" s="111" t="s">
        <v>21</v>
      </c>
      <c r="O2" s="111" t="s">
        <v>1661</v>
      </c>
      <c r="P2" s="111" t="s">
        <v>22</v>
      </c>
      <c r="Q2" s="111" t="s">
        <v>1662</v>
      </c>
      <c r="R2" s="80" t="s">
        <v>1663</v>
      </c>
      <c r="S2" s="112"/>
      <c r="T2" s="113">
        <v>90</v>
      </c>
      <c r="U2" s="80" t="s">
        <v>24</v>
      </c>
      <c r="V2" s="114"/>
      <c r="W2" s="99"/>
      <c r="X2" s="99"/>
      <c r="Y2" s="99"/>
    </row>
    <row r="3" s="85" customFormat="1" ht="30" customHeight="1" spans="1:25">
      <c r="A3" s="109"/>
      <c r="B3" s="105" t="s">
        <v>25</v>
      </c>
      <c r="C3" s="106" t="s">
        <v>26</v>
      </c>
      <c r="D3" s="105">
        <v>26001</v>
      </c>
      <c r="E3" s="29"/>
      <c r="F3" s="107"/>
      <c r="G3" s="108">
        <v>2</v>
      </c>
      <c r="H3" s="28" t="s">
        <v>27</v>
      </c>
      <c r="I3" s="111" t="s">
        <v>28</v>
      </c>
      <c r="J3" s="13">
        <v>26</v>
      </c>
      <c r="K3" s="111" t="s">
        <v>20</v>
      </c>
      <c r="L3" s="111" t="s">
        <v>1659</v>
      </c>
      <c r="M3" s="13" t="s">
        <v>1664</v>
      </c>
      <c r="N3" s="111" t="s">
        <v>21</v>
      </c>
      <c r="O3" s="111" t="s">
        <v>1661</v>
      </c>
      <c r="P3" s="111" t="s">
        <v>29</v>
      </c>
      <c r="Q3" s="111" t="s">
        <v>1662</v>
      </c>
      <c r="R3" s="80" t="s">
        <v>1665</v>
      </c>
      <c r="S3" s="112"/>
      <c r="T3" s="113">
        <v>89</v>
      </c>
      <c r="U3" s="80" t="s">
        <v>24</v>
      </c>
      <c r="V3" s="114"/>
      <c r="W3" s="99"/>
      <c r="X3" s="99"/>
      <c r="Y3" s="99"/>
    </row>
    <row r="4" s="85" customFormat="1" ht="30" customHeight="1" spans="1:25">
      <c r="A4" s="109"/>
      <c r="B4" s="105" t="s">
        <v>30</v>
      </c>
      <c r="C4" s="106" t="s">
        <v>31</v>
      </c>
      <c r="D4" s="105">
        <v>26001</v>
      </c>
      <c r="E4" s="29"/>
      <c r="F4" s="107"/>
      <c r="G4" s="108">
        <v>3</v>
      </c>
      <c r="H4" s="28" t="s">
        <v>32</v>
      </c>
      <c r="I4" s="111" t="s">
        <v>19</v>
      </c>
      <c r="J4" s="13">
        <v>26</v>
      </c>
      <c r="K4" s="111" t="s">
        <v>20</v>
      </c>
      <c r="L4" s="111" t="s">
        <v>1659</v>
      </c>
      <c r="M4" s="13" t="s">
        <v>1666</v>
      </c>
      <c r="N4" s="111" t="s">
        <v>21</v>
      </c>
      <c r="O4" s="111" t="s">
        <v>1661</v>
      </c>
      <c r="P4" s="111" t="s">
        <v>33</v>
      </c>
      <c r="Q4" s="111" t="s">
        <v>1662</v>
      </c>
      <c r="R4" s="80" t="s">
        <v>1667</v>
      </c>
      <c r="S4" s="115"/>
      <c r="T4" s="113">
        <v>87</v>
      </c>
      <c r="U4" s="80" t="s">
        <v>24</v>
      </c>
      <c r="V4" s="114"/>
      <c r="W4" s="99"/>
      <c r="X4" s="99"/>
      <c r="Y4" s="99"/>
    </row>
    <row r="5" s="85" customFormat="1" ht="30" customHeight="1" spans="1:25">
      <c r="A5" s="109"/>
      <c r="B5" s="105" t="s">
        <v>34</v>
      </c>
      <c r="C5" s="106" t="s">
        <v>35</v>
      </c>
      <c r="D5" s="105">
        <v>26001</v>
      </c>
      <c r="E5" s="29"/>
      <c r="F5" s="107"/>
      <c r="G5" s="108">
        <v>4</v>
      </c>
      <c r="H5" s="28" t="s">
        <v>36</v>
      </c>
      <c r="I5" s="111" t="s">
        <v>19</v>
      </c>
      <c r="J5" s="13">
        <v>27</v>
      </c>
      <c r="K5" s="111" t="s">
        <v>20</v>
      </c>
      <c r="L5" s="111" t="s">
        <v>1659</v>
      </c>
      <c r="M5" s="13" t="s">
        <v>1668</v>
      </c>
      <c r="N5" s="111" t="s">
        <v>21</v>
      </c>
      <c r="O5" s="111" t="s">
        <v>1661</v>
      </c>
      <c r="P5" s="111" t="s">
        <v>37</v>
      </c>
      <c r="Q5" s="111" t="s">
        <v>1662</v>
      </c>
      <c r="R5" s="80" t="s">
        <v>1669</v>
      </c>
      <c r="S5" s="112"/>
      <c r="T5" s="113">
        <v>85</v>
      </c>
      <c r="U5" s="80" t="s">
        <v>24</v>
      </c>
      <c r="V5" s="114"/>
      <c r="W5" s="99"/>
      <c r="X5" s="99"/>
      <c r="Y5" s="99"/>
    </row>
    <row r="6" s="85" customFormat="1" ht="30" customHeight="1" spans="1:25">
      <c r="A6" s="109"/>
      <c r="B6" s="105" t="s">
        <v>38</v>
      </c>
      <c r="C6" s="106" t="s">
        <v>39</v>
      </c>
      <c r="D6" s="105">
        <v>26001</v>
      </c>
      <c r="E6" s="29"/>
      <c r="F6" s="107"/>
      <c r="G6" s="108">
        <v>5</v>
      </c>
      <c r="H6" s="28" t="s">
        <v>40</v>
      </c>
      <c r="I6" s="111" t="s">
        <v>19</v>
      </c>
      <c r="J6" s="13">
        <v>26</v>
      </c>
      <c r="K6" s="111" t="s">
        <v>20</v>
      </c>
      <c r="L6" s="111" t="s">
        <v>1659</v>
      </c>
      <c r="M6" s="13" t="s">
        <v>1670</v>
      </c>
      <c r="N6" s="111" t="s">
        <v>21</v>
      </c>
      <c r="O6" s="111" t="s">
        <v>1661</v>
      </c>
      <c r="P6" s="111" t="s">
        <v>33</v>
      </c>
      <c r="Q6" s="111" t="s">
        <v>1662</v>
      </c>
      <c r="R6" s="80" t="s">
        <v>1671</v>
      </c>
      <c r="S6" s="112"/>
      <c r="T6" s="113">
        <v>85</v>
      </c>
      <c r="U6" s="80" t="s">
        <v>24</v>
      </c>
      <c r="V6" s="114"/>
      <c r="W6" s="99"/>
      <c r="X6" s="99"/>
      <c r="Y6" s="99"/>
    </row>
    <row r="7" s="85" customFormat="1" ht="30" customHeight="1" spans="1:25">
      <c r="A7" s="109"/>
      <c r="B7" s="105" t="s">
        <v>41</v>
      </c>
      <c r="C7" s="106" t="s">
        <v>42</v>
      </c>
      <c r="D7" s="105">
        <v>26001</v>
      </c>
      <c r="E7" s="29"/>
      <c r="F7" s="107"/>
      <c r="G7" s="108">
        <v>6</v>
      </c>
      <c r="H7" s="28" t="s">
        <v>43</v>
      </c>
      <c r="I7" s="111" t="s">
        <v>19</v>
      </c>
      <c r="J7" s="13">
        <v>26</v>
      </c>
      <c r="K7" s="111" t="s">
        <v>20</v>
      </c>
      <c r="L7" s="111" t="s">
        <v>1659</v>
      </c>
      <c r="M7" s="13" t="s">
        <v>1672</v>
      </c>
      <c r="N7" s="111" t="s">
        <v>21</v>
      </c>
      <c r="O7" s="111" t="s">
        <v>1661</v>
      </c>
      <c r="P7" s="111" t="s">
        <v>44</v>
      </c>
      <c r="Q7" s="111" t="s">
        <v>1662</v>
      </c>
      <c r="R7" s="80" t="s">
        <v>1673</v>
      </c>
      <c r="S7" s="112"/>
      <c r="T7" s="113">
        <v>84</v>
      </c>
      <c r="U7" s="80" t="s">
        <v>24</v>
      </c>
      <c r="V7" s="114"/>
      <c r="W7" s="99"/>
      <c r="X7" s="99"/>
      <c r="Y7" s="99"/>
    </row>
    <row r="8" s="85" customFormat="1" ht="30" customHeight="1" spans="1:25">
      <c r="A8" s="109"/>
      <c r="B8" s="105" t="s">
        <v>45</v>
      </c>
      <c r="C8" s="106" t="s">
        <v>46</v>
      </c>
      <c r="D8" s="105">
        <v>26001</v>
      </c>
      <c r="E8" s="29"/>
      <c r="F8" s="107"/>
      <c r="G8" s="108">
        <v>7</v>
      </c>
      <c r="H8" s="28" t="s">
        <v>47</v>
      </c>
      <c r="I8" s="111" t="s">
        <v>19</v>
      </c>
      <c r="J8" s="13">
        <v>26</v>
      </c>
      <c r="K8" s="111" t="s">
        <v>20</v>
      </c>
      <c r="L8" s="111" t="s">
        <v>1659</v>
      </c>
      <c r="M8" s="13" t="s">
        <v>1674</v>
      </c>
      <c r="N8" s="111" t="s">
        <v>21</v>
      </c>
      <c r="O8" s="111" t="s">
        <v>1661</v>
      </c>
      <c r="P8" s="111" t="s">
        <v>44</v>
      </c>
      <c r="Q8" s="111" t="s">
        <v>1662</v>
      </c>
      <c r="R8" s="80" t="s">
        <v>1673</v>
      </c>
      <c r="S8" s="112"/>
      <c r="T8" s="113">
        <v>83</v>
      </c>
      <c r="U8" s="80" t="s">
        <v>24</v>
      </c>
      <c r="V8" s="114"/>
      <c r="W8" s="99"/>
      <c r="X8" s="99"/>
      <c r="Y8" s="99"/>
    </row>
    <row r="9" s="85" customFormat="1" ht="30" customHeight="1" spans="1:25">
      <c r="A9" s="109"/>
      <c r="B9" s="105" t="s">
        <v>48</v>
      </c>
      <c r="C9" s="106" t="s">
        <v>49</v>
      </c>
      <c r="D9" s="105">
        <v>26001</v>
      </c>
      <c r="E9" s="29"/>
      <c r="F9" s="107"/>
      <c r="G9" s="108">
        <v>8</v>
      </c>
      <c r="H9" s="28" t="s">
        <v>50</v>
      </c>
      <c r="I9" s="111" t="s">
        <v>19</v>
      </c>
      <c r="J9" s="13">
        <v>26</v>
      </c>
      <c r="K9" s="111" t="s">
        <v>51</v>
      </c>
      <c r="L9" s="111" t="s">
        <v>1659</v>
      </c>
      <c r="M9" s="13" t="s">
        <v>1675</v>
      </c>
      <c r="N9" s="111" t="s">
        <v>21</v>
      </c>
      <c r="O9" s="111" t="s">
        <v>1661</v>
      </c>
      <c r="P9" s="111" t="s">
        <v>52</v>
      </c>
      <c r="Q9" s="111" t="s">
        <v>1662</v>
      </c>
      <c r="R9" s="80" t="s">
        <v>1665</v>
      </c>
      <c r="S9" s="112"/>
      <c r="T9" s="113">
        <v>82</v>
      </c>
      <c r="U9" s="80" t="s">
        <v>24</v>
      </c>
      <c r="V9" s="114"/>
      <c r="W9" s="99"/>
      <c r="X9" s="99"/>
      <c r="Y9" s="99"/>
    </row>
    <row r="10" s="85" customFormat="1" ht="30" customHeight="1" spans="1:25">
      <c r="A10" s="109"/>
      <c r="B10" s="105" t="s">
        <v>53</v>
      </c>
      <c r="C10" s="106" t="s">
        <v>54</v>
      </c>
      <c r="D10" s="105">
        <v>26001</v>
      </c>
      <c r="E10" s="29"/>
      <c r="F10" s="107"/>
      <c r="G10" s="108">
        <v>9</v>
      </c>
      <c r="H10" s="28" t="s">
        <v>55</v>
      </c>
      <c r="I10" s="111" t="s">
        <v>19</v>
      </c>
      <c r="J10" s="13">
        <v>27</v>
      </c>
      <c r="K10" s="111" t="s">
        <v>20</v>
      </c>
      <c r="L10" s="111" t="s">
        <v>1659</v>
      </c>
      <c r="M10" s="13" t="s">
        <v>1676</v>
      </c>
      <c r="N10" s="111" t="s">
        <v>21</v>
      </c>
      <c r="O10" s="111" t="s">
        <v>1661</v>
      </c>
      <c r="P10" s="111" t="s">
        <v>44</v>
      </c>
      <c r="Q10" s="111" t="s">
        <v>1662</v>
      </c>
      <c r="R10" s="80" t="s">
        <v>1665</v>
      </c>
      <c r="S10" s="112"/>
      <c r="T10" s="113">
        <v>79</v>
      </c>
      <c r="U10" s="80" t="s">
        <v>24</v>
      </c>
      <c r="V10" s="114"/>
      <c r="W10" s="99"/>
      <c r="X10" s="99"/>
      <c r="Y10" s="99"/>
    </row>
    <row r="11" s="85" customFormat="1" ht="30" customHeight="1" spans="1:25">
      <c r="A11" s="110"/>
      <c r="B11" s="105" t="s">
        <v>56</v>
      </c>
      <c r="C11" s="106" t="s">
        <v>57</v>
      </c>
      <c r="D11" s="105">
        <v>26001</v>
      </c>
      <c r="E11" s="29"/>
      <c r="F11" s="107"/>
      <c r="G11" s="108">
        <v>10</v>
      </c>
      <c r="H11" s="28" t="s">
        <v>58</v>
      </c>
      <c r="I11" s="111" t="s">
        <v>28</v>
      </c>
      <c r="J11" s="13">
        <v>24</v>
      </c>
      <c r="K11" s="111" t="s">
        <v>20</v>
      </c>
      <c r="L11" s="111" t="s">
        <v>1659</v>
      </c>
      <c r="M11" s="13" t="s">
        <v>1677</v>
      </c>
      <c r="N11" s="111" t="s">
        <v>21</v>
      </c>
      <c r="O11" s="111" t="s">
        <v>1661</v>
      </c>
      <c r="P11" s="111" t="s">
        <v>33</v>
      </c>
      <c r="Q11" s="111" t="s">
        <v>1662</v>
      </c>
      <c r="R11" s="80" t="s">
        <v>1678</v>
      </c>
      <c r="S11" s="112"/>
      <c r="T11" s="113">
        <v>79</v>
      </c>
      <c r="U11" s="80" t="s">
        <v>24</v>
      </c>
      <c r="V11" s="114"/>
      <c r="W11" s="99"/>
      <c r="X11" s="99"/>
      <c r="Y11" s="99"/>
    </row>
    <row r="12" s="85" customFormat="1" ht="30" customHeight="1" spans="1:25">
      <c r="A12" s="104">
        <v>20</v>
      </c>
      <c r="B12" s="105" t="s">
        <v>88</v>
      </c>
      <c r="C12" s="106" t="s">
        <v>89</v>
      </c>
      <c r="D12" s="105">
        <v>26005</v>
      </c>
      <c r="E12" s="29" t="s">
        <v>90</v>
      </c>
      <c r="F12" s="107">
        <v>5</v>
      </c>
      <c r="G12" s="108">
        <v>1</v>
      </c>
      <c r="H12" s="28" t="s">
        <v>91</v>
      </c>
      <c r="I12" s="111" t="s">
        <v>19</v>
      </c>
      <c r="J12" s="13">
        <v>26</v>
      </c>
      <c r="K12" s="111" t="s">
        <v>20</v>
      </c>
      <c r="L12" s="111" t="s">
        <v>1659</v>
      </c>
      <c r="M12" s="13" t="s">
        <v>1679</v>
      </c>
      <c r="N12" s="111" t="s">
        <v>21</v>
      </c>
      <c r="O12" s="111" t="s">
        <v>1661</v>
      </c>
      <c r="P12" s="111" t="s">
        <v>33</v>
      </c>
      <c r="Q12" s="111" t="s">
        <v>1662</v>
      </c>
      <c r="R12" s="80" t="s">
        <v>1673</v>
      </c>
      <c r="S12" s="112"/>
      <c r="T12" s="113">
        <v>87</v>
      </c>
      <c r="U12" s="80" t="s">
        <v>24</v>
      </c>
      <c r="V12" s="114"/>
      <c r="W12" s="99"/>
      <c r="X12" s="99"/>
      <c r="Y12" s="99"/>
    </row>
    <row r="13" s="85" customFormat="1" ht="30" customHeight="1" spans="1:25">
      <c r="A13" s="109"/>
      <c r="B13" s="105" t="s">
        <v>92</v>
      </c>
      <c r="C13" s="106" t="s">
        <v>93</v>
      </c>
      <c r="D13" s="105">
        <v>26005</v>
      </c>
      <c r="E13" s="29"/>
      <c r="F13" s="107"/>
      <c r="G13" s="108">
        <v>2</v>
      </c>
      <c r="H13" s="28" t="s">
        <v>94</v>
      </c>
      <c r="I13" s="111" t="s">
        <v>19</v>
      </c>
      <c r="J13" s="13">
        <v>26</v>
      </c>
      <c r="K13" s="111" t="s">
        <v>20</v>
      </c>
      <c r="L13" s="111" t="s">
        <v>1659</v>
      </c>
      <c r="M13" s="13" t="s">
        <v>1680</v>
      </c>
      <c r="N13" s="111" t="s">
        <v>21</v>
      </c>
      <c r="O13" s="111" t="s">
        <v>1661</v>
      </c>
      <c r="P13" s="111" t="s">
        <v>44</v>
      </c>
      <c r="Q13" s="111" t="s">
        <v>1662</v>
      </c>
      <c r="R13" s="80" t="s">
        <v>1667</v>
      </c>
      <c r="S13" s="112"/>
      <c r="T13" s="113">
        <v>87</v>
      </c>
      <c r="U13" s="80" t="s">
        <v>24</v>
      </c>
      <c r="V13" s="114"/>
      <c r="W13" s="99"/>
      <c r="X13" s="99"/>
      <c r="Y13" s="99"/>
    </row>
    <row r="14" s="85" customFormat="1" ht="30" customHeight="1" spans="1:25">
      <c r="A14" s="109"/>
      <c r="B14" s="105" t="s">
        <v>95</v>
      </c>
      <c r="C14" s="106" t="s">
        <v>96</v>
      </c>
      <c r="D14" s="105">
        <v>26005</v>
      </c>
      <c r="E14" s="29"/>
      <c r="F14" s="107"/>
      <c r="G14" s="108">
        <v>3</v>
      </c>
      <c r="H14" s="28" t="s">
        <v>97</v>
      </c>
      <c r="I14" s="111" t="s">
        <v>19</v>
      </c>
      <c r="J14" s="13">
        <v>27</v>
      </c>
      <c r="K14" s="111" t="s">
        <v>20</v>
      </c>
      <c r="L14" s="111" t="s">
        <v>1681</v>
      </c>
      <c r="M14" s="13" t="s">
        <v>1682</v>
      </c>
      <c r="N14" s="111" t="s">
        <v>21</v>
      </c>
      <c r="O14" s="111" t="s">
        <v>1661</v>
      </c>
      <c r="P14" s="111" t="s">
        <v>44</v>
      </c>
      <c r="Q14" s="111" t="s">
        <v>1662</v>
      </c>
      <c r="R14" s="80" t="s">
        <v>1673</v>
      </c>
      <c r="S14" s="115" t="s">
        <v>1683</v>
      </c>
      <c r="T14" s="113">
        <v>85</v>
      </c>
      <c r="U14" s="80" t="s">
        <v>24</v>
      </c>
      <c r="V14" s="114"/>
      <c r="W14" s="99"/>
      <c r="X14" s="99"/>
      <c r="Y14" s="99"/>
    </row>
    <row r="15" s="85" customFormat="1" ht="30" customHeight="1" spans="1:25">
      <c r="A15" s="109"/>
      <c r="B15" s="105" t="s">
        <v>98</v>
      </c>
      <c r="C15" s="106" t="s">
        <v>99</v>
      </c>
      <c r="D15" s="105">
        <v>26005</v>
      </c>
      <c r="E15" s="29"/>
      <c r="F15" s="107"/>
      <c r="G15" s="108">
        <v>4</v>
      </c>
      <c r="H15" s="28" t="s">
        <v>100</v>
      </c>
      <c r="I15" s="111" t="s">
        <v>28</v>
      </c>
      <c r="J15" s="13">
        <v>26</v>
      </c>
      <c r="K15" s="111" t="s">
        <v>20</v>
      </c>
      <c r="L15" s="111" t="s">
        <v>1659</v>
      </c>
      <c r="M15" s="13" t="s">
        <v>1684</v>
      </c>
      <c r="N15" s="111" t="s">
        <v>21</v>
      </c>
      <c r="O15" s="111" t="s">
        <v>1661</v>
      </c>
      <c r="P15" s="111" t="s">
        <v>101</v>
      </c>
      <c r="Q15" s="111" t="s">
        <v>1662</v>
      </c>
      <c r="R15" s="80" t="s">
        <v>1665</v>
      </c>
      <c r="S15" s="112"/>
      <c r="T15" s="113">
        <v>85</v>
      </c>
      <c r="U15" s="80" t="s">
        <v>24</v>
      </c>
      <c r="V15" s="114"/>
      <c r="W15" s="99"/>
      <c r="X15" s="99"/>
      <c r="Y15" s="99"/>
    </row>
    <row r="16" s="85" customFormat="1" ht="30" customHeight="1" spans="1:25">
      <c r="A16" s="109"/>
      <c r="B16" s="105" t="s">
        <v>102</v>
      </c>
      <c r="C16" s="106" t="s">
        <v>103</v>
      </c>
      <c r="D16" s="105">
        <v>26005</v>
      </c>
      <c r="E16" s="29"/>
      <c r="F16" s="107"/>
      <c r="G16" s="108">
        <v>5</v>
      </c>
      <c r="H16" s="28" t="s">
        <v>104</v>
      </c>
      <c r="I16" s="111" t="s">
        <v>19</v>
      </c>
      <c r="J16" s="13">
        <v>26</v>
      </c>
      <c r="K16" s="111" t="s">
        <v>20</v>
      </c>
      <c r="L16" s="111" t="s">
        <v>1659</v>
      </c>
      <c r="M16" s="13" t="s">
        <v>1685</v>
      </c>
      <c r="N16" s="111" t="s">
        <v>21</v>
      </c>
      <c r="O16" s="111" t="s">
        <v>1661</v>
      </c>
      <c r="P16" s="111" t="s">
        <v>105</v>
      </c>
      <c r="Q16" s="111" t="s">
        <v>1662</v>
      </c>
      <c r="R16" s="80" t="s">
        <v>1686</v>
      </c>
      <c r="S16" s="112"/>
      <c r="T16" s="113">
        <v>85</v>
      </c>
      <c r="U16" s="80" t="s">
        <v>24</v>
      </c>
      <c r="V16" s="114"/>
      <c r="W16" s="99"/>
      <c r="X16" s="99"/>
      <c r="Y16" s="99"/>
    </row>
    <row r="17" s="85" customFormat="1" ht="30" customHeight="1" spans="1:25">
      <c r="A17" s="109"/>
      <c r="B17" s="105" t="s">
        <v>106</v>
      </c>
      <c r="C17" s="106" t="s">
        <v>107</v>
      </c>
      <c r="D17" s="105">
        <v>26005</v>
      </c>
      <c r="E17" s="29"/>
      <c r="F17" s="107"/>
      <c r="G17" s="108">
        <v>6</v>
      </c>
      <c r="H17" s="28" t="s">
        <v>108</v>
      </c>
      <c r="I17" s="111" t="s">
        <v>19</v>
      </c>
      <c r="J17" s="13">
        <v>26</v>
      </c>
      <c r="K17" s="111" t="s">
        <v>20</v>
      </c>
      <c r="L17" s="111" t="s">
        <v>1659</v>
      </c>
      <c r="M17" s="13" t="s">
        <v>1687</v>
      </c>
      <c r="N17" s="111" t="s">
        <v>21</v>
      </c>
      <c r="O17" s="111" t="s">
        <v>1661</v>
      </c>
      <c r="P17" s="111" t="s">
        <v>44</v>
      </c>
      <c r="Q17" s="111" t="s">
        <v>1662</v>
      </c>
      <c r="R17" s="80" t="s">
        <v>1673</v>
      </c>
      <c r="S17" s="112"/>
      <c r="T17" s="113">
        <v>85</v>
      </c>
      <c r="U17" s="80" t="s">
        <v>24</v>
      </c>
      <c r="V17" s="114"/>
      <c r="W17" s="99"/>
      <c r="X17" s="99"/>
      <c r="Y17" s="99"/>
    </row>
    <row r="18" s="85" customFormat="1" ht="30" customHeight="1" spans="1:25">
      <c r="A18" s="109"/>
      <c r="B18" s="105" t="s">
        <v>109</v>
      </c>
      <c r="C18" s="106" t="s">
        <v>110</v>
      </c>
      <c r="D18" s="105">
        <v>26005</v>
      </c>
      <c r="E18" s="29"/>
      <c r="F18" s="107"/>
      <c r="G18" s="108">
        <v>7</v>
      </c>
      <c r="H18" s="28" t="s">
        <v>111</v>
      </c>
      <c r="I18" s="111" t="s">
        <v>19</v>
      </c>
      <c r="J18" s="13">
        <v>26</v>
      </c>
      <c r="K18" s="111" t="s">
        <v>20</v>
      </c>
      <c r="L18" s="111" t="s">
        <v>1681</v>
      </c>
      <c r="M18" s="13" t="s">
        <v>1688</v>
      </c>
      <c r="N18" s="111" t="s">
        <v>21</v>
      </c>
      <c r="O18" s="111" t="s">
        <v>1661</v>
      </c>
      <c r="P18" s="111" t="s">
        <v>101</v>
      </c>
      <c r="Q18" s="111" t="s">
        <v>1662</v>
      </c>
      <c r="R18" s="111" t="s">
        <v>1671</v>
      </c>
      <c r="S18" s="112"/>
      <c r="T18" s="113">
        <v>84</v>
      </c>
      <c r="U18" s="80" t="s">
        <v>24</v>
      </c>
      <c r="V18" s="114"/>
      <c r="W18" s="99"/>
      <c r="X18" s="99"/>
      <c r="Y18" s="99"/>
    </row>
    <row r="19" s="85" customFormat="1" ht="30" customHeight="1" spans="1:25">
      <c r="A19" s="109"/>
      <c r="B19" s="105" t="s">
        <v>112</v>
      </c>
      <c r="C19" s="106" t="s">
        <v>113</v>
      </c>
      <c r="D19" s="105">
        <v>26005</v>
      </c>
      <c r="E19" s="29"/>
      <c r="F19" s="107"/>
      <c r="G19" s="108">
        <v>8</v>
      </c>
      <c r="H19" s="28" t="s">
        <v>114</v>
      </c>
      <c r="I19" s="111" t="s">
        <v>19</v>
      </c>
      <c r="J19" s="13">
        <v>26</v>
      </c>
      <c r="K19" s="111" t="s">
        <v>20</v>
      </c>
      <c r="L19" s="111" t="s">
        <v>1659</v>
      </c>
      <c r="M19" s="13" t="s">
        <v>1689</v>
      </c>
      <c r="N19" s="111" t="s">
        <v>21</v>
      </c>
      <c r="O19" s="111" t="s">
        <v>1661</v>
      </c>
      <c r="P19" s="111" t="s">
        <v>101</v>
      </c>
      <c r="Q19" s="111" t="s">
        <v>1662</v>
      </c>
      <c r="R19" s="80" t="s">
        <v>1667</v>
      </c>
      <c r="S19" s="112"/>
      <c r="T19" s="113">
        <v>84</v>
      </c>
      <c r="U19" s="80" t="s">
        <v>24</v>
      </c>
      <c r="V19" s="114"/>
      <c r="W19" s="99"/>
      <c r="X19" s="99"/>
      <c r="Y19" s="99"/>
    </row>
    <row r="20" s="85" customFormat="1" ht="30" customHeight="1" spans="1:25">
      <c r="A20" s="109"/>
      <c r="B20" s="105" t="s">
        <v>115</v>
      </c>
      <c r="C20" s="106" t="s">
        <v>116</v>
      </c>
      <c r="D20" s="105">
        <v>26005</v>
      </c>
      <c r="E20" s="29"/>
      <c r="F20" s="107"/>
      <c r="G20" s="108">
        <v>9</v>
      </c>
      <c r="H20" s="28" t="s">
        <v>117</v>
      </c>
      <c r="I20" s="111" t="s">
        <v>28</v>
      </c>
      <c r="J20" s="13">
        <v>26</v>
      </c>
      <c r="K20" s="111" t="s">
        <v>20</v>
      </c>
      <c r="L20" s="111" t="s">
        <v>1659</v>
      </c>
      <c r="M20" s="13" t="s">
        <v>1690</v>
      </c>
      <c r="N20" s="111" t="s">
        <v>21</v>
      </c>
      <c r="O20" s="111" t="s">
        <v>1661</v>
      </c>
      <c r="P20" s="111" t="s">
        <v>443</v>
      </c>
      <c r="Q20" s="111" t="s">
        <v>1662</v>
      </c>
      <c r="R20" s="111" t="s">
        <v>1671</v>
      </c>
      <c r="S20" s="112"/>
      <c r="T20" s="113">
        <v>84</v>
      </c>
      <c r="U20" s="80" t="s">
        <v>24</v>
      </c>
      <c r="V20" s="114"/>
      <c r="W20" s="99"/>
      <c r="X20" s="99"/>
      <c r="Y20" s="99"/>
    </row>
    <row r="21" s="85" customFormat="1" ht="30" customHeight="1" spans="1:25">
      <c r="A21" s="109"/>
      <c r="B21" s="105" t="s">
        <v>118</v>
      </c>
      <c r="C21" s="106" t="s">
        <v>119</v>
      </c>
      <c r="D21" s="105">
        <v>26005</v>
      </c>
      <c r="E21" s="29"/>
      <c r="F21" s="107"/>
      <c r="G21" s="108">
        <v>10</v>
      </c>
      <c r="H21" s="28" t="s">
        <v>120</v>
      </c>
      <c r="I21" s="111" t="s">
        <v>19</v>
      </c>
      <c r="J21" s="13">
        <v>25</v>
      </c>
      <c r="K21" s="111" t="s">
        <v>20</v>
      </c>
      <c r="L21" s="111" t="s">
        <v>1659</v>
      </c>
      <c r="M21" s="13" t="s">
        <v>1691</v>
      </c>
      <c r="N21" s="111" t="s">
        <v>21</v>
      </c>
      <c r="O21" s="111" t="s">
        <v>1661</v>
      </c>
      <c r="P21" s="111" t="s">
        <v>101</v>
      </c>
      <c r="Q21" s="111" t="s">
        <v>1662</v>
      </c>
      <c r="R21" s="80" t="s">
        <v>1663</v>
      </c>
      <c r="S21" s="112"/>
      <c r="T21" s="113">
        <v>82</v>
      </c>
      <c r="U21" s="80" t="s">
        <v>24</v>
      </c>
      <c r="V21" s="114"/>
      <c r="W21" s="99"/>
      <c r="X21" s="99"/>
      <c r="Y21" s="99"/>
    </row>
    <row r="22" s="85" customFormat="1" ht="30" customHeight="1" spans="1:25">
      <c r="A22" s="109"/>
      <c r="B22" s="105" t="s">
        <v>121</v>
      </c>
      <c r="C22" s="106" t="s">
        <v>122</v>
      </c>
      <c r="D22" s="105">
        <v>26005</v>
      </c>
      <c r="E22" s="29"/>
      <c r="F22" s="107"/>
      <c r="G22" s="108">
        <v>11</v>
      </c>
      <c r="H22" s="28" t="s">
        <v>123</v>
      </c>
      <c r="I22" s="111" t="s">
        <v>28</v>
      </c>
      <c r="J22" s="13">
        <v>28</v>
      </c>
      <c r="K22" s="111" t="s">
        <v>20</v>
      </c>
      <c r="L22" s="111" t="s">
        <v>1659</v>
      </c>
      <c r="M22" s="13" t="s">
        <v>1692</v>
      </c>
      <c r="N22" s="111" t="s">
        <v>21</v>
      </c>
      <c r="O22" s="111" t="s">
        <v>1661</v>
      </c>
      <c r="P22" s="111" t="s">
        <v>44</v>
      </c>
      <c r="Q22" s="111" t="s">
        <v>1662</v>
      </c>
      <c r="R22" s="80" t="s">
        <v>1693</v>
      </c>
      <c r="S22" s="112"/>
      <c r="T22" s="113">
        <v>82</v>
      </c>
      <c r="U22" s="80" t="s">
        <v>24</v>
      </c>
      <c r="V22" s="114"/>
      <c r="W22" s="99"/>
      <c r="X22" s="99"/>
      <c r="Y22" s="99"/>
    </row>
    <row r="23" s="85" customFormat="1" ht="30" customHeight="1" spans="1:25">
      <c r="A23" s="109"/>
      <c r="B23" s="105" t="s">
        <v>125</v>
      </c>
      <c r="C23" s="106" t="s">
        <v>126</v>
      </c>
      <c r="D23" s="105">
        <v>26005</v>
      </c>
      <c r="E23" s="29"/>
      <c r="F23" s="107"/>
      <c r="G23" s="108">
        <v>12</v>
      </c>
      <c r="H23" s="28" t="s">
        <v>127</v>
      </c>
      <c r="I23" s="111" t="s">
        <v>19</v>
      </c>
      <c r="J23" s="13">
        <v>25</v>
      </c>
      <c r="K23" s="111" t="s">
        <v>20</v>
      </c>
      <c r="L23" s="111" t="s">
        <v>1659</v>
      </c>
      <c r="M23" s="13" t="s">
        <v>1694</v>
      </c>
      <c r="N23" s="111" t="s">
        <v>21</v>
      </c>
      <c r="O23" s="111" t="s">
        <v>1661</v>
      </c>
      <c r="P23" s="111" t="s">
        <v>101</v>
      </c>
      <c r="Q23" s="111" t="s">
        <v>1662</v>
      </c>
      <c r="R23" s="111" t="s">
        <v>1693</v>
      </c>
      <c r="S23" s="112"/>
      <c r="T23" s="113">
        <v>82</v>
      </c>
      <c r="U23" s="80" t="s">
        <v>24</v>
      </c>
      <c r="V23" s="114"/>
      <c r="W23" s="99"/>
      <c r="X23" s="99"/>
      <c r="Y23" s="99"/>
    </row>
    <row r="24" s="85" customFormat="1" ht="30" customHeight="1" spans="1:25">
      <c r="A24" s="109"/>
      <c r="B24" s="105" t="s">
        <v>128</v>
      </c>
      <c r="C24" s="106" t="s">
        <v>129</v>
      </c>
      <c r="D24" s="105">
        <v>26005</v>
      </c>
      <c r="E24" s="29"/>
      <c r="F24" s="107"/>
      <c r="G24" s="108">
        <v>13</v>
      </c>
      <c r="H24" s="28" t="s">
        <v>130</v>
      </c>
      <c r="I24" s="111" t="s">
        <v>19</v>
      </c>
      <c r="J24" s="13">
        <v>25</v>
      </c>
      <c r="K24" s="111" t="s">
        <v>20</v>
      </c>
      <c r="L24" s="111" t="s">
        <v>1659</v>
      </c>
      <c r="M24" s="13" t="s">
        <v>1695</v>
      </c>
      <c r="N24" s="111" t="s">
        <v>21</v>
      </c>
      <c r="O24" s="111" t="s">
        <v>1661</v>
      </c>
      <c r="P24" s="111" t="s">
        <v>44</v>
      </c>
      <c r="Q24" s="111" t="s">
        <v>1662</v>
      </c>
      <c r="R24" s="80" t="s">
        <v>1673</v>
      </c>
      <c r="S24" s="112"/>
      <c r="T24" s="113">
        <v>82</v>
      </c>
      <c r="U24" s="80" t="s">
        <v>24</v>
      </c>
      <c r="V24" s="114"/>
      <c r="W24" s="99"/>
      <c r="X24" s="99"/>
      <c r="Y24" s="99"/>
    </row>
    <row r="25" s="85" customFormat="1" ht="30" customHeight="1" spans="1:25">
      <c r="A25" s="109"/>
      <c r="B25" s="105" t="s">
        <v>131</v>
      </c>
      <c r="C25" s="106" t="s">
        <v>132</v>
      </c>
      <c r="D25" s="105">
        <v>26005</v>
      </c>
      <c r="E25" s="29"/>
      <c r="F25" s="107"/>
      <c r="G25" s="108">
        <v>14</v>
      </c>
      <c r="H25" s="28" t="s">
        <v>133</v>
      </c>
      <c r="I25" s="111" t="s">
        <v>19</v>
      </c>
      <c r="J25" s="13">
        <v>25</v>
      </c>
      <c r="K25" s="111" t="s">
        <v>20</v>
      </c>
      <c r="L25" s="111" t="s">
        <v>1659</v>
      </c>
      <c r="M25" s="13" t="s">
        <v>1696</v>
      </c>
      <c r="N25" s="111" t="s">
        <v>21</v>
      </c>
      <c r="O25" s="111" t="s">
        <v>1661</v>
      </c>
      <c r="P25" s="111" t="s">
        <v>443</v>
      </c>
      <c r="Q25" s="111" t="s">
        <v>1662</v>
      </c>
      <c r="R25" s="80" t="s">
        <v>1671</v>
      </c>
      <c r="S25" s="112"/>
      <c r="T25" s="113">
        <v>82</v>
      </c>
      <c r="U25" s="80" t="s">
        <v>24</v>
      </c>
      <c r="V25" s="114"/>
      <c r="W25" s="99"/>
      <c r="X25" s="99"/>
      <c r="Y25" s="99"/>
    </row>
    <row r="26" s="85" customFormat="1" ht="30" customHeight="1" spans="1:25">
      <c r="A26" s="109"/>
      <c r="B26" s="105" t="s">
        <v>134</v>
      </c>
      <c r="C26" s="106" t="s">
        <v>135</v>
      </c>
      <c r="D26" s="105">
        <v>26005</v>
      </c>
      <c r="E26" s="29"/>
      <c r="F26" s="107"/>
      <c r="G26" s="108">
        <v>15</v>
      </c>
      <c r="H26" s="28" t="s">
        <v>136</v>
      </c>
      <c r="I26" s="111" t="s">
        <v>28</v>
      </c>
      <c r="J26" s="13">
        <v>27</v>
      </c>
      <c r="K26" s="111" t="s">
        <v>20</v>
      </c>
      <c r="L26" s="111" t="s">
        <v>1659</v>
      </c>
      <c r="M26" s="13" t="s">
        <v>1697</v>
      </c>
      <c r="N26" s="111" t="s">
        <v>21</v>
      </c>
      <c r="O26" s="111" t="s">
        <v>1661</v>
      </c>
      <c r="P26" s="111" t="s">
        <v>44</v>
      </c>
      <c r="Q26" s="111" t="s">
        <v>1662</v>
      </c>
      <c r="R26" s="80" t="s">
        <v>1673</v>
      </c>
      <c r="S26" s="112"/>
      <c r="T26" s="113">
        <v>81</v>
      </c>
      <c r="U26" s="80" t="s">
        <v>24</v>
      </c>
      <c r="V26" s="114"/>
      <c r="W26" s="99"/>
      <c r="X26" s="99"/>
      <c r="Y26" s="99"/>
    </row>
    <row r="27" s="85" customFormat="1" ht="30" customHeight="1" spans="1:25">
      <c r="A27" s="109"/>
      <c r="B27" s="105" t="s">
        <v>137</v>
      </c>
      <c r="C27" s="106" t="s">
        <v>138</v>
      </c>
      <c r="D27" s="105">
        <v>26005</v>
      </c>
      <c r="E27" s="29"/>
      <c r="F27" s="107"/>
      <c r="G27" s="108">
        <v>16</v>
      </c>
      <c r="H27" s="28" t="s">
        <v>139</v>
      </c>
      <c r="I27" s="111" t="s">
        <v>19</v>
      </c>
      <c r="J27" s="13">
        <v>26</v>
      </c>
      <c r="K27" s="111" t="s">
        <v>20</v>
      </c>
      <c r="L27" s="111" t="s">
        <v>1659</v>
      </c>
      <c r="M27" s="13" t="s">
        <v>1698</v>
      </c>
      <c r="N27" s="111" t="s">
        <v>21</v>
      </c>
      <c r="O27" s="111" t="s">
        <v>1661</v>
      </c>
      <c r="P27" s="111" t="s">
        <v>44</v>
      </c>
      <c r="Q27" s="80" t="s">
        <v>1662</v>
      </c>
      <c r="R27" s="80" t="s">
        <v>1673</v>
      </c>
      <c r="S27" s="112"/>
      <c r="T27" s="113">
        <v>81</v>
      </c>
      <c r="U27" s="80" t="s">
        <v>24</v>
      </c>
      <c r="V27" s="114"/>
      <c r="W27" s="99"/>
      <c r="X27" s="99"/>
      <c r="Y27" s="99"/>
    </row>
    <row r="28" s="85" customFormat="1" ht="30" customHeight="1" spans="1:25">
      <c r="A28" s="110"/>
      <c r="B28" s="105" t="s">
        <v>140</v>
      </c>
      <c r="C28" s="106" t="s">
        <v>141</v>
      </c>
      <c r="D28" s="105">
        <v>26005</v>
      </c>
      <c r="E28" s="29"/>
      <c r="F28" s="107"/>
      <c r="G28" s="108">
        <v>17</v>
      </c>
      <c r="H28" s="28" t="s">
        <v>142</v>
      </c>
      <c r="I28" s="111" t="s">
        <v>19</v>
      </c>
      <c r="J28" s="13">
        <v>25</v>
      </c>
      <c r="K28" s="111" t="s">
        <v>20</v>
      </c>
      <c r="L28" s="111" t="s">
        <v>1659</v>
      </c>
      <c r="M28" s="13" t="s">
        <v>1699</v>
      </c>
      <c r="N28" s="111" t="s">
        <v>21</v>
      </c>
      <c r="O28" s="111" t="s">
        <v>1661</v>
      </c>
      <c r="P28" s="111" t="s">
        <v>143</v>
      </c>
      <c r="Q28" s="111" t="s">
        <v>1700</v>
      </c>
      <c r="R28" s="80" t="s">
        <v>1671</v>
      </c>
      <c r="S28" s="112"/>
      <c r="T28" s="113">
        <v>81</v>
      </c>
      <c r="U28" s="80" t="s">
        <v>24</v>
      </c>
      <c r="V28" s="114"/>
      <c r="W28" s="99"/>
      <c r="X28" s="99"/>
      <c r="Y28" s="99"/>
    </row>
    <row r="29" s="85" customFormat="1" ht="30" customHeight="1" spans="1:25">
      <c r="A29" s="104">
        <v>48</v>
      </c>
      <c r="B29" s="105" t="s">
        <v>180</v>
      </c>
      <c r="C29" s="106" t="s">
        <v>181</v>
      </c>
      <c r="D29" s="105">
        <v>26007</v>
      </c>
      <c r="E29" s="29" t="s">
        <v>182</v>
      </c>
      <c r="F29" s="107">
        <v>3</v>
      </c>
      <c r="G29" s="108">
        <v>1</v>
      </c>
      <c r="H29" s="28" t="s">
        <v>183</v>
      </c>
      <c r="I29" s="111" t="s">
        <v>19</v>
      </c>
      <c r="J29" s="13">
        <v>26</v>
      </c>
      <c r="K29" s="111" t="s">
        <v>20</v>
      </c>
      <c r="L29" s="111" t="s">
        <v>1659</v>
      </c>
      <c r="M29" s="13" t="s">
        <v>1701</v>
      </c>
      <c r="N29" s="111" t="s">
        <v>21</v>
      </c>
      <c r="O29" s="111" t="s">
        <v>1661</v>
      </c>
      <c r="P29" s="111" t="s">
        <v>44</v>
      </c>
      <c r="Q29" s="111" t="s">
        <v>1702</v>
      </c>
      <c r="R29" s="80" t="s">
        <v>1703</v>
      </c>
      <c r="S29" s="112"/>
      <c r="T29" s="113">
        <v>87</v>
      </c>
      <c r="U29" s="80" t="s">
        <v>24</v>
      </c>
      <c r="V29" s="114"/>
      <c r="W29" s="99"/>
      <c r="X29" s="99"/>
      <c r="Y29" s="99"/>
    </row>
    <row r="30" s="85" customFormat="1" ht="30" customHeight="1" spans="1:25">
      <c r="A30" s="109"/>
      <c r="B30" s="105" t="s">
        <v>184</v>
      </c>
      <c r="C30" s="106" t="s">
        <v>185</v>
      </c>
      <c r="D30" s="105">
        <v>26007</v>
      </c>
      <c r="E30" s="29"/>
      <c r="F30" s="107"/>
      <c r="G30" s="108">
        <v>2</v>
      </c>
      <c r="H30" s="28" t="s">
        <v>186</v>
      </c>
      <c r="I30" s="111" t="s">
        <v>19</v>
      </c>
      <c r="J30" s="13">
        <v>27</v>
      </c>
      <c r="K30" s="111" t="s">
        <v>20</v>
      </c>
      <c r="L30" s="111" t="s">
        <v>1681</v>
      </c>
      <c r="M30" s="13" t="s">
        <v>1704</v>
      </c>
      <c r="N30" s="111" t="s">
        <v>21</v>
      </c>
      <c r="O30" s="111" t="s">
        <v>1661</v>
      </c>
      <c r="P30" s="111" t="s">
        <v>44</v>
      </c>
      <c r="Q30" s="111" t="s">
        <v>1702</v>
      </c>
      <c r="R30" s="80" t="s">
        <v>1665</v>
      </c>
      <c r="S30" s="112"/>
      <c r="T30" s="113">
        <v>85</v>
      </c>
      <c r="U30" s="80" t="s">
        <v>24</v>
      </c>
      <c r="V30" s="114"/>
      <c r="W30" s="99"/>
      <c r="X30" s="99"/>
      <c r="Y30" s="99"/>
    </row>
    <row r="31" s="85" customFormat="1" ht="30" customHeight="1" spans="1:25">
      <c r="A31" s="109"/>
      <c r="B31" s="105" t="s">
        <v>187</v>
      </c>
      <c r="C31" s="106" t="s">
        <v>188</v>
      </c>
      <c r="D31" s="105">
        <v>26007</v>
      </c>
      <c r="E31" s="29"/>
      <c r="F31" s="107"/>
      <c r="G31" s="108">
        <v>3</v>
      </c>
      <c r="H31" s="28" t="s">
        <v>189</v>
      </c>
      <c r="I31" s="111" t="s">
        <v>19</v>
      </c>
      <c r="J31" s="13">
        <v>27</v>
      </c>
      <c r="K31" s="111" t="s">
        <v>51</v>
      </c>
      <c r="L31" s="111" t="s">
        <v>1659</v>
      </c>
      <c r="M31" s="13" t="s">
        <v>1705</v>
      </c>
      <c r="N31" s="111" t="s">
        <v>21</v>
      </c>
      <c r="O31" s="111" t="s">
        <v>1661</v>
      </c>
      <c r="P31" s="111" t="s">
        <v>190</v>
      </c>
      <c r="Q31" s="111" t="s">
        <v>1702</v>
      </c>
      <c r="R31" s="80" t="s">
        <v>1706</v>
      </c>
      <c r="S31" s="112"/>
      <c r="T31" s="113">
        <v>82</v>
      </c>
      <c r="U31" s="80" t="s">
        <v>24</v>
      </c>
      <c r="V31" s="114"/>
      <c r="W31" s="99"/>
      <c r="X31" s="99"/>
      <c r="Y31" s="99"/>
    </row>
    <row r="32" s="85" customFormat="1" ht="30" customHeight="1" spans="1:25">
      <c r="A32" s="109"/>
      <c r="B32" s="105" t="s">
        <v>191</v>
      </c>
      <c r="C32" s="106" t="s">
        <v>192</v>
      </c>
      <c r="D32" s="105">
        <v>26007</v>
      </c>
      <c r="E32" s="29"/>
      <c r="F32" s="107"/>
      <c r="G32" s="108">
        <v>4</v>
      </c>
      <c r="H32" s="28" t="s">
        <v>193</v>
      </c>
      <c r="I32" s="111" t="s">
        <v>28</v>
      </c>
      <c r="J32" s="13">
        <v>26</v>
      </c>
      <c r="K32" s="111" t="s">
        <v>20</v>
      </c>
      <c r="L32" s="111" t="s">
        <v>1659</v>
      </c>
      <c r="M32" s="13" t="s">
        <v>1707</v>
      </c>
      <c r="N32" s="111" t="s">
        <v>21</v>
      </c>
      <c r="O32" s="111" t="s">
        <v>1661</v>
      </c>
      <c r="P32" s="111" t="s">
        <v>44</v>
      </c>
      <c r="Q32" s="111" t="s">
        <v>1702</v>
      </c>
      <c r="R32" s="80" t="s">
        <v>1708</v>
      </c>
      <c r="S32" s="112"/>
      <c r="T32" s="113">
        <v>81</v>
      </c>
      <c r="U32" s="80" t="s">
        <v>24</v>
      </c>
      <c r="V32" s="114"/>
      <c r="W32" s="99"/>
      <c r="X32" s="99"/>
      <c r="Y32" s="99"/>
    </row>
    <row r="33" s="85" customFormat="1" ht="30" customHeight="1" spans="1:25">
      <c r="A33" s="109"/>
      <c r="B33" s="105" t="s">
        <v>194</v>
      </c>
      <c r="C33" s="106" t="s">
        <v>195</v>
      </c>
      <c r="D33" s="105">
        <v>26007</v>
      </c>
      <c r="E33" s="29"/>
      <c r="F33" s="107"/>
      <c r="G33" s="108">
        <v>5</v>
      </c>
      <c r="H33" s="28" t="s">
        <v>196</v>
      </c>
      <c r="I33" s="111" t="s">
        <v>19</v>
      </c>
      <c r="J33" s="13">
        <v>27</v>
      </c>
      <c r="K33" s="111" t="s">
        <v>51</v>
      </c>
      <c r="L33" s="111" t="s">
        <v>1659</v>
      </c>
      <c r="M33" s="13" t="s">
        <v>1709</v>
      </c>
      <c r="N33" s="111" t="s">
        <v>21</v>
      </c>
      <c r="O33" s="111" t="s">
        <v>1661</v>
      </c>
      <c r="P33" s="111" t="s">
        <v>33</v>
      </c>
      <c r="Q33" s="111" t="s">
        <v>1702</v>
      </c>
      <c r="R33" s="80" t="s">
        <v>1671</v>
      </c>
      <c r="S33" s="112"/>
      <c r="T33" s="113">
        <v>81</v>
      </c>
      <c r="U33" s="80" t="s">
        <v>24</v>
      </c>
      <c r="V33" s="114"/>
      <c r="W33" s="99"/>
      <c r="X33" s="99"/>
      <c r="Y33" s="99"/>
    </row>
    <row r="34" s="85" customFormat="1" ht="30" customHeight="1" spans="1:25">
      <c r="A34" s="109"/>
      <c r="B34" s="105" t="s">
        <v>197</v>
      </c>
      <c r="C34" s="106" t="s">
        <v>198</v>
      </c>
      <c r="D34" s="105">
        <v>26007</v>
      </c>
      <c r="E34" s="29"/>
      <c r="F34" s="107"/>
      <c r="G34" s="108">
        <v>6</v>
      </c>
      <c r="H34" s="28" t="s">
        <v>199</v>
      </c>
      <c r="I34" s="111" t="s">
        <v>19</v>
      </c>
      <c r="J34" s="13">
        <v>27</v>
      </c>
      <c r="K34" s="111" t="s">
        <v>20</v>
      </c>
      <c r="L34" s="111" t="s">
        <v>1659</v>
      </c>
      <c r="M34" s="13" t="s">
        <v>1710</v>
      </c>
      <c r="N34" s="111" t="s">
        <v>21</v>
      </c>
      <c r="O34" s="111" t="s">
        <v>1661</v>
      </c>
      <c r="P34" s="111" t="s">
        <v>44</v>
      </c>
      <c r="Q34" s="111" t="s">
        <v>1702</v>
      </c>
      <c r="R34" s="80" t="s">
        <v>1665</v>
      </c>
      <c r="S34" s="112"/>
      <c r="T34" s="113">
        <v>81</v>
      </c>
      <c r="U34" s="80" t="s">
        <v>24</v>
      </c>
      <c r="V34" s="114"/>
      <c r="W34" s="99"/>
      <c r="X34" s="99"/>
      <c r="Y34" s="99"/>
    </row>
    <row r="35" s="85" customFormat="1" ht="30" customHeight="1" spans="1:25">
      <c r="A35" s="109"/>
      <c r="B35" s="105" t="s">
        <v>200</v>
      </c>
      <c r="C35" s="106" t="s">
        <v>201</v>
      </c>
      <c r="D35" s="105">
        <v>26007</v>
      </c>
      <c r="E35" s="29"/>
      <c r="F35" s="107"/>
      <c r="G35" s="108">
        <v>7</v>
      </c>
      <c r="H35" s="28" t="s">
        <v>202</v>
      </c>
      <c r="I35" s="111" t="s">
        <v>19</v>
      </c>
      <c r="J35" s="13">
        <v>26</v>
      </c>
      <c r="K35" s="111" t="s">
        <v>20</v>
      </c>
      <c r="L35" s="111" t="s">
        <v>1681</v>
      </c>
      <c r="M35" s="13" t="s">
        <v>1711</v>
      </c>
      <c r="N35" s="111" t="s">
        <v>21</v>
      </c>
      <c r="O35" s="111" t="s">
        <v>1661</v>
      </c>
      <c r="P35" s="111" t="s">
        <v>443</v>
      </c>
      <c r="Q35" s="111" t="s">
        <v>1702</v>
      </c>
      <c r="R35" s="80" t="s">
        <v>1673</v>
      </c>
      <c r="S35" s="112"/>
      <c r="T35" s="113">
        <v>79</v>
      </c>
      <c r="U35" s="80" t="s">
        <v>24</v>
      </c>
      <c r="V35" s="114"/>
      <c r="W35" s="99"/>
      <c r="X35" s="99"/>
      <c r="Y35" s="99"/>
    </row>
    <row r="36" s="85" customFormat="1" ht="30" customHeight="1" spans="1:25">
      <c r="A36" s="109"/>
      <c r="B36" s="105" t="s">
        <v>203</v>
      </c>
      <c r="C36" s="106" t="s">
        <v>204</v>
      </c>
      <c r="D36" s="105">
        <v>26007</v>
      </c>
      <c r="E36" s="29"/>
      <c r="F36" s="107"/>
      <c r="G36" s="108">
        <v>8</v>
      </c>
      <c r="H36" s="28" t="s">
        <v>205</v>
      </c>
      <c r="I36" s="111" t="s">
        <v>19</v>
      </c>
      <c r="J36" s="13">
        <v>26</v>
      </c>
      <c r="K36" s="111" t="s">
        <v>20</v>
      </c>
      <c r="L36" s="111" t="s">
        <v>1659</v>
      </c>
      <c r="M36" s="13" t="s">
        <v>1712</v>
      </c>
      <c r="N36" s="111" t="s">
        <v>21</v>
      </c>
      <c r="O36" s="111" t="s">
        <v>1661</v>
      </c>
      <c r="P36" s="111" t="s">
        <v>101</v>
      </c>
      <c r="Q36" s="111" t="s">
        <v>1702</v>
      </c>
      <c r="R36" s="111" t="s">
        <v>1693</v>
      </c>
      <c r="S36" s="112"/>
      <c r="T36" s="113">
        <v>79</v>
      </c>
      <c r="U36" s="80" t="s">
        <v>24</v>
      </c>
      <c r="V36" s="114"/>
      <c r="W36" s="99"/>
      <c r="X36" s="99"/>
      <c r="Y36" s="99"/>
    </row>
    <row r="37" s="85" customFormat="1" ht="30" customHeight="1" spans="1:25">
      <c r="A37" s="110"/>
      <c r="B37" s="105" t="s">
        <v>206</v>
      </c>
      <c r="C37" s="106" t="s">
        <v>207</v>
      </c>
      <c r="D37" s="105">
        <v>26007</v>
      </c>
      <c r="E37" s="29"/>
      <c r="F37" s="107"/>
      <c r="G37" s="108">
        <v>9</v>
      </c>
      <c r="H37" s="28" t="s">
        <v>208</v>
      </c>
      <c r="I37" s="111" t="s">
        <v>19</v>
      </c>
      <c r="J37" s="13">
        <v>27</v>
      </c>
      <c r="K37" s="111" t="s">
        <v>51</v>
      </c>
      <c r="L37" s="111" t="s">
        <v>1659</v>
      </c>
      <c r="M37" s="13" t="s">
        <v>1713</v>
      </c>
      <c r="N37" s="111" t="s">
        <v>21</v>
      </c>
      <c r="O37" s="111" t="s">
        <v>1661</v>
      </c>
      <c r="P37" s="111" t="s">
        <v>44</v>
      </c>
      <c r="Q37" s="111" t="s">
        <v>1702</v>
      </c>
      <c r="R37" s="80" t="s">
        <v>1714</v>
      </c>
      <c r="S37" s="112"/>
      <c r="T37" s="113">
        <v>78</v>
      </c>
      <c r="U37" s="80" t="s">
        <v>24</v>
      </c>
      <c r="V37" s="114"/>
      <c r="W37" s="99"/>
      <c r="X37" s="99"/>
      <c r="Y37" s="99"/>
    </row>
    <row r="38" s="85" customFormat="1" ht="30" customHeight="1" spans="1:25">
      <c r="A38" s="104">
        <v>69</v>
      </c>
      <c r="B38" s="105" t="s">
        <v>246</v>
      </c>
      <c r="C38" s="106" t="s">
        <v>247</v>
      </c>
      <c r="D38" s="105">
        <v>26009</v>
      </c>
      <c r="E38" s="29" t="s">
        <v>248</v>
      </c>
      <c r="F38" s="107">
        <v>1</v>
      </c>
      <c r="G38" s="108">
        <v>1</v>
      </c>
      <c r="H38" s="28" t="s">
        <v>249</v>
      </c>
      <c r="I38" s="111" t="s">
        <v>19</v>
      </c>
      <c r="J38" s="13">
        <v>26</v>
      </c>
      <c r="K38" s="111" t="s">
        <v>20</v>
      </c>
      <c r="L38" s="111" t="s">
        <v>1659</v>
      </c>
      <c r="M38" s="13" t="s">
        <v>1715</v>
      </c>
      <c r="N38" s="111" t="s">
        <v>21</v>
      </c>
      <c r="O38" s="111" t="s">
        <v>1661</v>
      </c>
      <c r="P38" s="111" t="s">
        <v>44</v>
      </c>
      <c r="Q38" s="111" t="s">
        <v>1716</v>
      </c>
      <c r="R38" s="80" t="s">
        <v>1667</v>
      </c>
      <c r="S38" s="112"/>
      <c r="T38" s="113">
        <v>72</v>
      </c>
      <c r="U38" s="80" t="s">
        <v>24</v>
      </c>
      <c r="V38" s="114"/>
      <c r="W38" s="99"/>
      <c r="X38" s="99"/>
      <c r="Y38" s="99"/>
    </row>
    <row r="39" s="85" customFormat="1" ht="30" customHeight="1" spans="1:25">
      <c r="A39" s="109"/>
      <c r="B39" s="105" t="s">
        <v>250</v>
      </c>
      <c r="C39" s="106" t="s">
        <v>251</v>
      </c>
      <c r="D39" s="105">
        <v>26009</v>
      </c>
      <c r="E39" s="29"/>
      <c r="F39" s="107"/>
      <c r="G39" s="108">
        <v>2</v>
      </c>
      <c r="H39" s="28" t="s">
        <v>252</v>
      </c>
      <c r="I39" s="111" t="s">
        <v>19</v>
      </c>
      <c r="J39" s="13">
        <v>27</v>
      </c>
      <c r="K39" s="111" t="s">
        <v>20</v>
      </c>
      <c r="L39" s="111" t="s">
        <v>1659</v>
      </c>
      <c r="M39" s="13" t="s">
        <v>1717</v>
      </c>
      <c r="N39" s="111" t="s">
        <v>21</v>
      </c>
      <c r="O39" s="111" t="s">
        <v>1661</v>
      </c>
      <c r="P39" s="111" t="s">
        <v>44</v>
      </c>
      <c r="Q39" s="111" t="s">
        <v>1716</v>
      </c>
      <c r="R39" s="80" t="s">
        <v>1667</v>
      </c>
      <c r="S39" s="112"/>
      <c r="T39" s="113">
        <v>69</v>
      </c>
      <c r="U39" s="80" t="s">
        <v>24</v>
      </c>
      <c r="V39" s="114"/>
      <c r="W39" s="99"/>
      <c r="X39" s="99"/>
      <c r="Y39" s="99"/>
    </row>
    <row r="40" s="85" customFormat="1" ht="30" customHeight="1" spans="1:25">
      <c r="A40" s="109"/>
      <c r="B40" s="105" t="s">
        <v>253</v>
      </c>
      <c r="C40" s="106" t="s">
        <v>254</v>
      </c>
      <c r="D40" s="105">
        <v>26009</v>
      </c>
      <c r="E40" s="29"/>
      <c r="F40" s="107"/>
      <c r="G40" s="108">
        <v>3</v>
      </c>
      <c r="H40" s="28" t="s">
        <v>255</v>
      </c>
      <c r="I40" s="111" t="s">
        <v>19</v>
      </c>
      <c r="J40" s="13">
        <v>25</v>
      </c>
      <c r="K40" s="111" t="s">
        <v>20</v>
      </c>
      <c r="L40" s="111" t="s">
        <v>1659</v>
      </c>
      <c r="M40" s="13" t="s">
        <v>1718</v>
      </c>
      <c r="N40" s="111" t="s">
        <v>21</v>
      </c>
      <c r="O40" s="111" t="s">
        <v>1661</v>
      </c>
      <c r="P40" s="111" t="s">
        <v>44</v>
      </c>
      <c r="Q40" s="111" t="s">
        <v>1716</v>
      </c>
      <c r="R40" s="111" t="s">
        <v>1693</v>
      </c>
      <c r="S40" s="112"/>
      <c r="T40" s="113">
        <v>64</v>
      </c>
      <c r="U40" s="80" t="s">
        <v>24</v>
      </c>
      <c r="V40" s="114"/>
      <c r="W40" s="99"/>
      <c r="X40" s="99"/>
      <c r="Y40" s="99"/>
    </row>
    <row r="41" s="85" customFormat="1" ht="30" customHeight="1" spans="1:25">
      <c r="A41" s="110"/>
      <c r="B41" s="105" t="s">
        <v>256</v>
      </c>
      <c r="C41" s="106" t="s">
        <v>257</v>
      </c>
      <c r="D41" s="105">
        <v>26009</v>
      </c>
      <c r="E41" s="29"/>
      <c r="F41" s="107"/>
      <c r="G41" s="108">
        <v>4</v>
      </c>
      <c r="H41" s="28" t="s">
        <v>258</v>
      </c>
      <c r="I41" s="111" t="s">
        <v>19</v>
      </c>
      <c r="J41" s="13">
        <v>25</v>
      </c>
      <c r="K41" s="111" t="s">
        <v>20</v>
      </c>
      <c r="L41" s="111" t="s">
        <v>1659</v>
      </c>
      <c r="M41" s="13" t="s">
        <v>1719</v>
      </c>
      <c r="N41" s="111" t="s">
        <v>21</v>
      </c>
      <c r="O41" s="111" t="s">
        <v>1661</v>
      </c>
      <c r="P41" s="111" t="s">
        <v>44</v>
      </c>
      <c r="Q41" s="111" t="s">
        <v>1716</v>
      </c>
      <c r="R41" s="80" t="s">
        <v>1714</v>
      </c>
      <c r="S41" s="112"/>
      <c r="T41" s="113">
        <v>64</v>
      </c>
      <c r="U41" s="80" t="s">
        <v>24</v>
      </c>
      <c r="V41" s="114"/>
      <c r="W41" s="99"/>
      <c r="X41" s="99"/>
      <c r="Y41" s="99"/>
    </row>
    <row r="42" s="85" customFormat="1" ht="30" customHeight="1" spans="1:25">
      <c r="A42" s="104">
        <v>73</v>
      </c>
      <c r="B42" s="105" t="s">
        <v>259</v>
      </c>
      <c r="C42" s="106" t="s">
        <v>260</v>
      </c>
      <c r="D42" s="105">
        <v>26011</v>
      </c>
      <c r="E42" s="29" t="s">
        <v>261</v>
      </c>
      <c r="F42" s="107">
        <v>2</v>
      </c>
      <c r="G42" s="108">
        <v>1</v>
      </c>
      <c r="H42" s="28" t="s">
        <v>262</v>
      </c>
      <c r="I42" s="111" t="s">
        <v>19</v>
      </c>
      <c r="J42" s="13">
        <v>26</v>
      </c>
      <c r="K42" s="111" t="s">
        <v>51</v>
      </c>
      <c r="L42" s="111" t="s">
        <v>1659</v>
      </c>
      <c r="M42" s="13" t="s">
        <v>1720</v>
      </c>
      <c r="N42" s="111" t="s">
        <v>21</v>
      </c>
      <c r="O42" s="111" t="s">
        <v>1661</v>
      </c>
      <c r="P42" s="111" t="s">
        <v>44</v>
      </c>
      <c r="Q42" s="111" t="s">
        <v>1662</v>
      </c>
      <c r="R42" s="80" t="s">
        <v>1706</v>
      </c>
      <c r="S42" s="115"/>
      <c r="T42" s="113">
        <v>80</v>
      </c>
      <c r="U42" s="80" t="s">
        <v>24</v>
      </c>
      <c r="V42" s="114"/>
      <c r="W42" s="99"/>
      <c r="X42" s="99"/>
      <c r="Y42" s="99"/>
    </row>
    <row r="43" s="85" customFormat="1" ht="30" customHeight="1" spans="1:25">
      <c r="A43" s="109"/>
      <c r="B43" s="105" t="s">
        <v>263</v>
      </c>
      <c r="C43" s="106" t="s">
        <v>264</v>
      </c>
      <c r="D43" s="105">
        <v>26011</v>
      </c>
      <c r="E43" s="29"/>
      <c r="F43" s="107"/>
      <c r="G43" s="108">
        <v>2</v>
      </c>
      <c r="H43" s="28" t="s">
        <v>265</v>
      </c>
      <c r="I43" s="111" t="s">
        <v>19</v>
      </c>
      <c r="J43" s="13">
        <v>26</v>
      </c>
      <c r="K43" s="111" t="s">
        <v>51</v>
      </c>
      <c r="L43" s="111" t="s">
        <v>1659</v>
      </c>
      <c r="M43" s="13" t="s">
        <v>1721</v>
      </c>
      <c r="N43" s="111" t="s">
        <v>21</v>
      </c>
      <c r="O43" s="111" t="s">
        <v>1661</v>
      </c>
      <c r="P43" s="111" t="s">
        <v>44</v>
      </c>
      <c r="Q43" s="111" t="s">
        <v>1722</v>
      </c>
      <c r="R43" s="111" t="s">
        <v>1693</v>
      </c>
      <c r="S43" s="112"/>
      <c r="T43" s="113">
        <v>72</v>
      </c>
      <c r="U43" s="80" t="s">
        <v>24</v>
      </c>
      <c r="V43" s="114"/>
      <c r="W43" s="99"/>
      <c r="X43" s="99"/>
      <c r="Y43" s="99"/>
    </row>
    <row r="44" s="85" customFormat="1" ht="30" customHeight="1" spans="1:25">
      <c r="A44" s="109"/>
      <c r="B44" s="105" t="s">
        <v>266</v>
      </c>
      <c r="C44" s="106" t="s">
        <v>267</v>
      </c>
      <c r="D44" s="105">
        <v>26011</v>
      </c>
      <c r="E44" s="29"/>
      <c r="F44" s="107"/>
      <c r="G44" s="108">
        <v>3</v>
      </c>
      <c r="H44" s="28" t="s">
        <v>268</v>
      </c>
      <c r="I44" s="111" t="s">
        <v>19</v>
      </c>
      <c r="J44" s="13">
        <v>26</v>
      </c>
      <c r="K44" s="111" t="s">
        <v>20</v>
      </c>
      <c r="L44" s="111" t="s">
        <v>1659</v>
      </c>
      <c r="M44" s="13" t="s">
        <v>1723</v>
      </c>
      <c r="N44" s="111" t="s">
        <v>21</v>
      </c>
      <c r="O44" s="111" t="s">
        <v>1661</v>
      </c>
      <c r="P44" s="111" t="s">
        <v>52</v>
      </c>
      <c r="Q44" s="111" t="s">
        <v>1722</v>
      </c>
      <c r="R44" s="111" t="s">
        <v>1693</v>
      </c>
      <c r="S44" s="112"/>
      <c r="T44" s="113">
        <v>71</v>
      </c>
      <c r="U44" s="80" t="s">
        <v>24</v>
      </c>
      <c r="V44" s="114"/>
      <c r="W44" s="99"/>
      <c r="X44" s="99"/>
      <c r="Y44" s="99"/>
    </row>
    <row r="45" s="85" customFormat="1" ht="30" customHeight="1" spans="1:25">
      <c r="A45" s="109"/>
      <c r="B45" s="105" t="s">
        <v>269</v>
      </c>
      <c r="C45" s="106" t="s">
        <v>270</v>
      </c>
      <c r="D45" s="105">
        <v>26011</v>
      </c>
      <c r="E45" s="29"/>
      <c r="F45" s="107"/>
      <c r="G45" s="108">
        <v>4</v>
      </c>
      <c r="H45" s="28" t="s">
        <v>271</v>
      </c>
      <c r="I45" s="111" t="s">
        <v>19</v>
      </c>
      <c r="J45" s="13">
        <v>26</v>
      </c>
      <c r="K45" s="111" t="s">
        <v>20</v>
      </c>
      <c r="L45" s="111" t="s">
        <v>1659</v>
      </c>
      <c r="M45" s="13" t="s">
        <v>1724</v>
      </c>
      <c r="N45" s="111" t="s">
        <v>21</v>
      </c>
      <c r="O45" s="111" t="s">
        <v>1661</v>
      </c>
      <c r="P45" s="111" t="s">
        <v>44</v>
      </c>
      <c r="Q45" s="111" t="s">
        <v>1722</v>
      </c>
      <c r="R45" s="80" t="s">
        <v>1665</v>
      </c>
      <c r="S45" s="112"/>
      <c r="T45" s="113">
        <v>71</v>
      </c>
      <c r="U45" s="80" t="s">
        <v>24</v>
      </c>
      <c r="V45" s="114"/>
      <c r="W45" s="99"/>
      <c r="X45" s="99"/>
      <c r="Y45" s="99"/>
    </row>
    <row r="46" s="85" customFormat="1" ht="30" customHeight="1" spans="1:25">
      <c r="A46" s="109"/>
      <c r="B46" s="105" t="s">
        <v>272</v>
      </c>
      <c r="C46" s="106" t="s">
        <v>273</v>
      </c>
      <c r="D46" s="105">
        <v>26011</v>
      </c>
      <c r="E46" s="29"/>
      <c r="F46" s="107"/>
      <c r="G46" s="108">
        <v>5</v>
      </c>
      <c r="H46" s="28" t="s">
        <v>274</v>
      </c>
      <c r="I46" s="111" t="s">
        <v>19</v>
      </c>
      <c r="J46" s="13">
        <v>27</v>
      </c>
      <c r="K46" s="111" t="s">
        <v>20</v>
      </c>
      <c r="L46" s="111" t="s">
        <v>1659</v>
      </c>
      <c r="M46" s="13" t="s">
        <v>1725</v>
      </c>
      <c r="N46" s="111" t="s">
        <v>21</v>
      </c>
      <c r="O46" s="111" t="s">
        <v>1661</v>
      </c>
      <c r="P46" s="111" t="s">
        <v>52</v>
      </c>
      <c r="Q46" s="111" t="s">
        <v>1722</v>
      </c>
      <c r="R46" s="80" t="s">
        <v>1665</v>
      </c>
      <c r="S46" s="112"/>
      <c r="T46" s="113">
        <v>69</v>
      </c>
      <c r="U46" s="80" t="s">
        <v>24</v>
      </c>
      <c r="V46" s="114"/>
      <c r="W46" s="99"/>
      <c r="X46" s="99"/>
      <c r="Y46" s="99"/>
    </row>
    <row r="47" s="85" customFormat="1" ht="30" customHeight="1" spans="1:25">
      <c r="A47" s="110"/>
      <c r="B47" s="105" t="s">
        <v>275</v>
      </c>
      <c r="C47" s="106" t="s">
        <v>276</v>
      </c>
      <c r="D47" s="105">
        <v>26011</v>
      </c>
      <c r="E47" s="29"/>
      <c r="F47" s="107"/>
      <c r="G47" s="108">
        <v>6</v>
      </c>
      <c r="H47" s="28" t="s">
        <v>277</v>
      </c>
      <c r="I47" s="111" t="s">
        <v>19</v>
      </c>
      <c r="J47" s="13">
        <v>26</v>
      </c>
      <c r="K47" s="111" t="s">
        <v>20</v>
      </c>
      <c r="L47" s="111" t="s">
        <v>1659</v>
      </c>
      <c r="M47" s="13" t="s">
        <v>1726</v>
      </c>
      <c r="N47" s="111" t="s">
        <v>21</v>
      </c>
      <c r="O47" s="111" t="s">
        <v>1661</v>
      </c>
      <c r="P47" s="111" t="s">
        <v>44</v>
      </c>
      <c r="Q47" s="111" t="s">
        <v>1722</v>
      </c>
      <c r="R47" s="80" t="s">
        <v>1671</v>
      </c>
      <c r="S47" s="112"/>
      <c r="T47" s="113">
        <v>67</v>
      </c>
      <c r="U47" s="80" t="s">
        <v>24</v>
      </c>
      <c r="V47" s="114"/>
      <c r="W47" s="99"/>
      <c r="X47" s="99"/>
      <c r="Y47" s="99"/>
    </row>
    <row r="48" s="85" customFormat="1" ht="30" customHeight="1" spans="1:25">
      <c r="A48" s="104">
        <v>89</v>
      </c>
      <c r="B48" s="105" t="s">
        <v>309</v>
      </c>
      <c r="C48" s="106" t="s">
        <v>310</v>
      </c>
      <c r="D48" s="105">
        <v>26012</v>
      </c>
      <c r="E48" s="29" t="s">
        <v>311</v>
      </c>
      <c r="F48" s="107">
        <v>4</v>
      </c>
      <c r="G48" s="108">
        <v>1</v>
      </c>
      <c r="H48" s="28" t="s">
        <v>312</v>
      </c>
      <c r="I48" s="111" t="s">
        <v>19</v>
      </c>
      <c r="J48" s="13">
        <v>26</v>
      </c>
      <c r="K48" s="111" t="s">
        <v>20</v>
      </c>
      <c r="L48" s="111" t="s">
        <v>1659</v>
      </c>
      <c r="M48" s="13" t="s">
        <v>1711</v>
      </c>
      <c r="N48" s="111" t="s">
        <v>21</v>
      </c>
      <c r="O48" s="111" t="s">
        <v>1661</v>
      </c>
      <c r="P48" s="111" t="s">
        <v>143</v>
      </c>
      <c r="Q48" s="111" t="s">
        <v>1727</v>
      </c>
      <c r="R48" s="80" t="s">
        <v>1673</v>
      </c>
      <c r="S48" s="112"/>
      <c r="T48" s="113">
        <v>81</v>
      </c>
      <c r="U48" s="80" t="s">
        <v>313</v>
      </c>
      <c r="V48" s="114"/>
      <c r="W48" s="99"/>
      <c r="X48" s="99"/>
      <c r="Y48" s="99"/>
    </row>
    <row r="49" s="85" customFormat="1" ht="30" customHeight="1" spans="1:25">
      <c r="A49" s="109"/>
      <c r="B49" s="105" t="s">
        <v>314</v>
      </c>
      <c r="C49" s="106" t="s">
        <v>315</v>
      </c>
      <c r="D49" s="105">
        <v>26012</v>
      </c>
      <c r="E49" s="29"/>
      <c r="F49" s="107"/>
      <c r="G49" s="108">
        <v>2</v>
      </c>
      <c r="H49" s="28" t="s">
        <v>316</v>
      </c>
      <c r="I49" s="111" t="s">
        <v>19</v>
      </c>
      <c r="J49" s="13">
        <v>27</v>
      </c>
      <c r="K49" s="111" t="s">
        <v>20</v>
      </c>
      <c r="L49" s="111" t="s">
        <v>1681</v>
      </c>
      <c r="M49" s="13" t="s">
        <v>1728</v>
      </c>
      <c r="N49" s="111" t="s">
        <v>21</v>
      </c>
      <c r="O49" s="111" t="s">
        <v>1661</v>
      </c>
      <c r="P49" s="111" t="s">
        <v>317</v>
      </c>
      <c r="Q49" s="111" t="s">
        <v>1727</v>
      </c>
      <c r="R49" s="80" t="s">
        <v>1706</v>
      </c>
      <c r="S49" s="112"/>
      <c r="T49" s="113">
        <v>81</v>
      </c>
      <c r="U49" s="80" t="s">
        <v>313</v>
      </c>
      <c r="V49" s="114"/>
      <c r="W49" s="99"/>
      <c r="X49" s="99"/>
      <c r="Y49" s="99"/>
    </row>
    <row r="50" s="85" customFormat="1" ht="30" customHeight="1" spans="1:25">
      <c r="A50" s="109"/>
      <c r="B50" s="105" t="s">
        <v>318</v>
      </c>
      <c r="C50" s="106" t="s">
        <v>319</v>
      </c>
      <c r="D50" s="105">
        <v>26012</v>
      </c>
      <c r="E50" s="29"/>
      <c r="F50" s="107"/>
      <c r="G50" s="108">
        <v>3</v>
      </c>
      <c r="H50" s="28" t="s">
        <v>320</v>
      </c>
      <c r="I50" s="111" t="s">
        <v>19</v>
      </c>
      <c r="J50" s="13">
        <v>27</v>
      </c>
      <c r="K50" s="111" t="s">
        <v>20</v>
      </c>
      <c r="L50" s="111" t="s">
        <v>1681</v>
      </c>
      <c r="M50" s="13" t="s">
        <v>1729</v>
      </c>
      <c r="N50" s="111" t="s">
        <v>21</v>
      </c>
      <c r="O50" s="111" t="s">
        <v>1661</v>
      </c>
      <c r="P50" s="111" t="s">
        <v>44</v>
      </c>
      <c r="Q50" s="111" t="s">
        <v>1727</v>
      </c>
      <c r="R50" s="80" t="s">
        <v>1665</v>
      </c>
      <c r="S50" s="112"/>
      <c r="T50" s="113">
        <v>80</v>
      </c>
      <c r="U50" s="80" t="s">
        <v>313</v>
      </c>
      <c r="V50" s="114"/>
      <c r="W50" s="99"/>
      <c r="X50" s="99"/>
      <c r="Y50" s="99"/>
    </row>
    <row r="51" s="85" customFormat="1" ht="30" customHeight="1" spans="1:25">
      <c r="A51" s="109"/>
      <c r="B51" s="105" t="s">
        <v>321</v>
      </c>
      <c r="C51" s="106" t="s">
        <v>322</v>
      </c>
      <c r="D51" s="105">
        <v>26012</v>
      </c>
      <c r="E51" s="29"/>
      <c r="F51" s="107"/>
      <c r="G51" s="108">
        <v>4</v>
      </c>
      <c r="H51" s="28" t="s">
        <v>323</v>
      </c>
      <c r="I51" s="111" t="s">
        <v>19</v>
      </c>
      <c r="J51" s="13">
        <v>25</v>
      </c>
      <c r="K51" s="111" t="s">
        <v>51</v>
      </c>
      <c r="L51" s="111" t="s">
        <v>1659</v>
      </c>
      <c r="M51" s="13" t="s">
        <v>1730</v>
      </c>
      <c r="N51" s="111" t="s">
        <v>21</v>
      </c>
      <c r="O51" s="111" t="s">
        <v>1661</v>
      </c>
      <c r="P51" s="111" t="s">
        <v>33</v>
      </c>
      <c r="Q51" s="111" t="s">
        <v>1727</v>
      </c>
      <c r="R51" s="80" t="s">
        <v>1678</v>
      </c>
      <c r="S51" s="112"/>
      <c r="T51" s="113">
        <v>80</v>
      </c>
      <c r="U51" s="80" t="s">
        <v>313</v>
      </c>
      <c r="V51" s="114"/>
      <c r="W51" s="99"/>
      <c r="X51" s="99"/>
      <c r="Y51" s="99"/>
    </row>
    <row r="52" s="85" customFormat="1" ht="30" customHeight="1" spans="1:25">
      <c r="A52" s="109"/>
      <c r="B52" s="105" t="s">
        <v>324</v>
      </c>
      <c r="C52" s="106" t="s">
        <v>325</v>
      </c>
      <c r="D52" s="105">
        <v>26012</v>
      </c>
      <c r="E52" s="29"/>
      <c r="F52" s="107"/>
      <c r="G52" s="108">
        <v>5</v>
      </c>
      <c r="H52" s="28" t="s">
        <v>326</v>
      </c>
      <c r="I52" s="111" t="s">
        <v>19</v>
      </c>
      <c r="J52" s="13">
        <v>26</v>
      </c>
      <c r="K52" s="111" t="s">
        <v>20</v>
      </c>
      <c r="L52" s="111" t="s">
        <v>1659</v>
      </c>
      <c r="M52" s="13" t="s">
        <v>1731</v>
      </c>
      <c r="N52" s="111" t="s">
        <v>21</v>
      </c>
      <c r="O52" s="111" t="s">
        <v>1661</v>
      </c>
      <c r="P52" s="111" t="s">
        <v>33</v>
      </c>
      <c r="Q52" s="111" t="s">
        <v>1727</v>
      </c>
      <c r="R52" s="80" t="s">
        <v>1663</v>
      </c>
      <c r="S52" s="112"/>
      <c r="T52" s="113">
        <v>80</v>
      </c>
      <c r="U52" s="80" t="s">
        <v>313</v>
      </c>
      <c r="V52" s="114"/>
      <c r="W52" s="99"/>
      <c r="X52" s="99"/>
      <c r="Y52" s="99"/>
    </row>
    <row r="53" s="85" customFormat="1" ht="30" customHeight="1" spans="1:25">
      <c r="A53" s="109"/>
      <c r="B53" s="105" t="s">
        <v>327</v>
      </c>
      <c r="C53" s="106" t="s">
        <v>328</v>
      </c>
      <c r="D53" s="105">
        <v>26012</v>
      </c>
      <c r="E53" s="29"/>
      <c r="F53" s="107"/>
      <c r="G53" s="108">
        <v>6</v>
      </c>
      <c r="H53" s="28" t="s">
        <v>329</v>
      </c>
      <c r="I53" s="111" t="s">
        <v>19</v>
      </c>
      <c r="J53" s="13">
        <v>26</v>
      </c>
      <c r="K53" s="111" t="s">
        <v>330</v>
      </c>
      <c r="L53" s="111" t="s">
        <v>1659</v>
      </c>
      <c r="M53" s="13" t="s">
        <v>1732</v>
      </c>
      <c r="N53" s="111" t="s">
        <v>21</v>
      </c>
      <c r="O53" s="111" t="s">
        <v>1661</v>
      </c>
      <c r="P53" s="111" t="s">
        <v>331</v>
      </c>
      <c r="Q53" s="111" t="s">
        <v>1727</v>
      </c>
      <c r="R53" s="80" t="s">
        <v>1663</v>
      </c>
      <c r="S53" s="112"/>
      <c r="T53" s="113">
        <v>79</v>
      </c>
      <c r="U53" s="80" t="s">
        <v>313</v>
      </c>
      <c r="V53" s="114"/>
      <c r="W53" s="99"/>
      <c r="X53" s="99"/>
      <c r="Y53" s="99"/>
    </row>
    <row r="54" s="85" customFormat="1" ht="30" customHeight="1" spans="1:25">
      <c r="A54" s="109"/>
      <c r="B54" s="105" t="s">
        <v>332</v>
      </c>
      <c r="C54" s="106" t="s">
        <v>333</v>
      </c>
      <c r="D54" s="105">
        <v>26012</v>
      </c>
      <c r="E54" s="29"/>
      <c r="F54" s="107"/>
      <c r="G54" s="108">
        <v>7</v>
      </c>
      <c r="H54" s="28" t="s">
        <v>334</v>
      </c>
      <c r="I54" s="111" t="s">
        <v>19</v>
      </c>
      <c r="J54" s="13">
        <v>25</v>
      </c>
      <c r="K54" s="111" t="s">
        <v>51</v>
      </c>
      <c r="L54" s="111" t="s">
        <v>1659</v>
      </c>
      <c r="M54" s="13" t="s">
        <v>1733</v>
      </c>
      <c r="N54" s="111" t="s">
        <v>21</v>
      </c>
      <c r="O54" s="111" t="s">
        <v>1661</v>
      </c>
      <c r="P54" s="111" t="s">
        <v>44</v>
      </c>
      <c r="Q54" s="111" t="s">
        <v>1727</v>
      </c>
      <c r="R54" s="80" t="s">
        <v>1714</v>
      </c>
      <c r="S54" s="112"/>
      <c r="T54" s="113">
        <v>79</v>
      </c>
      <c r="U54" s="80" t="s">
        <v>313</v>
      </c>
      <c r="V54" s="114"/>
      <c r="W54" s="99"/>
      <c r="X54" s="99"/>
      <c r="Y54" s="99"/>
    </row>
    <row r="55" s="85" customFormat="1" ht="30" customHeight="1" spans="1:25">
      <c r="A55" s="109"/>
      <c r="B55" s="105" t="s">
        <v>335</v>
      </c>
      <c r="C55" s="106" t="s">
        <v>336</v>
      </c>
      <c r="D55" s="105">
        <v>26012</v>
      </c>
      <c r="E55" s="29"/>
      <c r="F55" s="107"/>
      <c r="G55" s="108">
        <v>8</v>
      </c>
      <c r="H55" s="28" t="s">
        <v>337</v>
      </c>
      <c r="I55" s="111" t="s">
        <v>19</v>
      </c>
      <c r="J55" s="13">
        <v>27</v>
      </c>
      <c r="K55" s="111" t="s">
        <v>20</v>
      </c>
      <c r="L55" s="111" t="s">
        <v>1659</v>
      </c>
      <c r="M55" s="13" t="s">
        <v>1734</v>
      </c>
      <c r="N55" s="111" t="s">
        <v>21</v>
      </c>
      <c r="O55" s="111" t="s">
        <v>1661</v>
      </c>
      <c r="P55" s="111" t="s">
        <v>44</v>
      </c>
      <c r="Q55" s="111" t="s">
        <v>1727</v>
      </c>
      <c r="R55" s="80" t="s">
        <v>1706</v>
      </c>
      <c r="S55" s="112"/>
      <c r="T55" s="113">
        <v>79</v>
      </c>
      <c r="U55" s="80" t="s">
        <v>313</v>
      </c>
      <c r="V55" s="114"/>
      <c r="W55" s="99"/>
      <c r="X55" s="99"/>
      <c r="Y55" s="99"/>
    </row>
    <row r="56" s="85" customFormat="1" ht="30" customHeight="1" spans="1:25">
      <c r="A56" s="109"/>
      <c r="B56" s="105" t="s">
        <v>338</v>
      </c>
      <c r="C56" s="106" t="s">
        <v>339</v>
      </c>
      <c r="D56" s="105">
        <v>26012</v>
      </c>
      <c r="E56" s="29"/>
      <c r="F56" s="107"/>
      <c r="G56" s="108">
        <v>9</v>
      </c>
      <c r="H56" s="28" t="s">
        <v>340</v>
      </c>
      <c r="I56" s="111" t="s">
        <v>19</v>
      </c>
      <c r="J56" s="13">
        <v>25</v>
      </c>
      <c r="K56" s="111" t="s">
        <v>20</v>
      </c>
      <c r="L56" s="111" t="s">
        <v>1659</v>
      </c>
      <c r="M56" s="13" t="s">
        <v>1735</v>
      </c>
      <c r="N56" s="111" t="s">
        <v>21</v>
      </c>
      <c r="O56" s="111" t="s">
        <v>1661</v>
      </c>
      <c r="P56" s="111" t="s">
        <v>44</v>
      </c>
      <c r="Q56" s="111" t="s">
        <v>1727</v>
      </c>
      <c r="R56" s="80" t="s">
        <v>1678</v>
      </c>
      <c r="S56" s="112"/>
      <c r="T56" s="113">
        <v>79</v>
      </c>
      <c r="U56" s="80" t="s">
        <v>313</v>
      </c>
      <c r="V56" s="114"/>
      <c r="W56" s="99"/>
      <c r="X56" s="99"/>
      <c r="Y56" s="99"/>
    </row>
    <row r="57" s="85" customFormat="1" ht="30" customHeight="1" spans="1:25">
      <c r="A57" s="109"/>
      <c r="B57" s="105" t="s">
        <v>341</v>
      </c>
      <c r="C57" s="106" t="s">
        <v>342</v>
      </c>
      <c r="D57" s="105">
        <v>26012</v>
      </c>
      <c r="E57" s="29"/>
      <c r="F57" s="107"/>
      <c r="G57" s="108">
        <v>10</v>
      </c>
      <c r="H57" s="28" t="s">
        <v>343</v>
      </c>
      <c r="I57" s="111" t="s">
        <v>19</v>
      </c>
      <c r="J57" s="13">
        <v>26</v>
      </c>
      <c r="K57" s="111" t="s">
        <v>20</v>
      </c>
      <c r="L57" s="111" t="s">
        <v>1659</v>
      </c>
      <c r="M57" s="13" t="s">
        <v>1736</v>
      </c>
      <c r="N57" s="111" t="s">
        <v>21</v>
      </c>
      <c r="O57" s="111" t="s">
        <v>1661</v>
      </c>
      <c r="P57" s="111" t="s">
        <v>44</v>
      </c>
      <c r="Q57" s="111" t="s">
        <v>1727</v>
      </c>
      <c r="R57" s="80" t="s">
        <v>1673</v>
      </c>
      <c r="S57" s="112"/>
      <c r="T57" s="113">
        <v>77</v>
      </c>
      <c r="U57" s="80" t="s">
        <v>313</v>
      </c>
      <c r="V57" s="114"/>
      <c r="W57" s="99"/>
      <c r="X57" s="99"/>
      <c r="Y57" s="99"/>
    </row>
    <row r="58" s="85" customFormat="1" ht="30" customHeight="1" spans="1:25">
      <c r="A58" s="109"/>
      <c r="B58" s="105" t="s">
        <v>344</v>
      </c>
      <c r="C58" s="106" t="s">
        <v>345</v>
      </c>
      <c r="D58" s="105">
        <v>26012</v>
      </c>
      <c r="E58" s="29"/>
      <c r="F58" s="107"/>
      <c r="G58" s="108">
        <v>11</v>
      </c>
      <c r="H58" s="28" t="s">
        <v>346</v>
      </c>
      <c r="I58" s="111" t="s">
        <v>19</v>
      </c>
      <c r="J58" s="13">
        <v>26</v>
      </c>
      <c r="K58" s="111" t="s">
        <v>20</v>
      </c>
      <c r="L58" s="111" t="s">
        <v>1659</v>
      </c>
      <c r="M58" s="13" t="s">
        <v>1737</v>
      </c>
      <c r="N58" s="111" t="s">
        <v>21</v>
      </c>
      <c r="O58" s="111" t="s">
        <v>1661</v>
      </c>
      <c r="P58" s="111" t="s">
        <v>44</v>
      </c>
      <c r="Q58" s="111" t="s">
        <v>1727</v>
      </c>
      <c r="R58" s="80" t="s">
        <v>1678</v>
      </c>
      <c r="S58" s="112"/>
      <c r="T58" s="113">
        <v>75</v>
      </c>
      <c r="U58" s="80" t="s">
        <v>313</v>
      </c>
      <c r="V58" s="114"/>
      <c r="W58" s="99"/>
      <c r="X58" s="99"/>
      <c r="Y58" s="99"/>
    </row>
    <row r="59" s="85" customFormat="1" ht="30" customHeight="1" spans="1:25">
      <c r="A59" s="110"/>
      <c r="B59" s="105" t="s">
        <v>347</v>
      </c>
      <c r="C59" s="106" t="s">
        <v>348</v>
      </c>
      <c r="D59" s="105">
        <v>26012</v>
      </c>
      <c r="E59" s="29"/>
      <c r="F59" s="107"/>
      <c r="G59" s="108">
        <v>12</v>
      </c>
      <c r="H59" s="28" t="s">
        <v>349</v>
      </c>
      <c r="I59" s="111" t="s">
        <v>19</v>
      </c>
      <c r="J59" s="13">
        <v>25</v>
      </c>
      <c r="K59" s="111" t="s">
        <v>20</v>
      </c>
      <c r="L59" s="111" t="s">
        <v>1659</v>
      </c>
      <c r="M59" s="13" t="s">
        <v>1738</v>
      </c>
      <c r="N59" s="111" t="s">
        <v>21</v>
      </c>
      <c r="O59" s="111" t="s">
        <v>1661</v>
      </c>
      <c r="P59" s="111" t="s">
        <v>33</v>
      </c>
      <c r="Q59" s="111" t="s">
        <v>1727</v>
      </c>
      <c r="R59" s="80" t="s">
        <v>1673</v>
      </c>
      <c r="S59" s="112"/>
      <c r="T59" s="113">
        <v>74</v>
      </c>
      <c r="U59" s="80" t="s">
        <v>313</v>
      </c>
      <c r="V59" s="114"/>
      <c r="W59" s="99"/>
      <c r="X59" s="99"/>
      <c r="Y59" s="99"/>
    </row>
    <row r="60" s="85" customFormat="1" ht="30" customHeight="1" spans="1:25">
      <c r="A60" s="104">
        <v>112</v>
      </c>
      <c r="B60" s="105" t="s">
        <v>385</v>
      </c>
      <c r="C60" s="106" t="s">
        <v>386</v>
      </c>
      <c r="D60" s="105">
        <v>26013</v>
      </c>
      <c r="E60" s="29" t="s">
        <v>387</v>
      </c>
      <c r="F60" s="107">
        <v>1</v>
      </c>
      <c r="G60" s="108">
        <v>1</v>
      </c>
      <c r="H60" s="28" t="s">
        <v>388</v>
      </c>
      <c r="I60" s="111" t="s">
        <v>19</v>
      </c>
      <c r="J60" s="13">
        <v>26</v>
      </c>
      <c r="K60" s="111" t="s">
        <v>51</v>
      </c>
      <c r="L60" s="111" t="s">
        <v>1681</v>
      </c>
      <c r="M60" s="13" t="s">
        <v>1739</v>
      </c>
      <c r="N60" s="111" t="s">
        <v>21</v>
      </c>
      <c r="O60" s="111" t="s">
        <v>1661</v>
      </c>
      <c r="P60" s="111" t="s">
        <v>101</v>
      </c>
      <c r="Q60" s="111" t="s">
        <v>1662</v>
      </c>
      <c r="R60" s="80" t="s">
        <v>1703</v>
      </c>
      <c r="S60" s="115" t="s">
        <v>1740</v>
      </c>
      <c r="T60" s="113">
        <v>72</v>
      </c>
      <c r="U60" s="80" t="s">
        <v>24</v>
      </c>
      <c r="V60" s="114"/>
      <c r="W60" s="99"/>
      <c r="X60" s="99"/>
      <c r="Y60" s="99"/>
    </row>
    <row r="61" s="85" customFormat="1" ht="30" customHeight="1" spans="1:25">
      <c r="A61" s="109"/>
      <c r="B61" s="105" t="s">
        <v>389</v>
      </c>
      <c r="C61" s="106" t="s">
        <v>390</v>
      </c>
      <c r="D61" s="105">
        <v>26013</v>
      </c>
      <c r="E61" s="29"/>
      <c r="F61" s="107"/>
      <c r="G61" s="108">
        <v>2</v>
      </c>
      <c r="H61" s="28" t="s">
        <v>391</v>
      </c>
      <c r="I61" s="111" t="s">
        <v>19</v>
      </c>
      <c r="J61" s="13">
        <v>27</v>
      </c>
      <c r="K61" s="111" t="s">
        <v>20</v>
      </c>
      <c r="L61" s="111" t="s">
        <v>1659</v>
      </c>
      <c r="M61" s="13" t="s">
        <v>1741</v>
      </c>
      <c r="N61" s="111" t="s">
        <v>21</v>
      </c>
      <c r="O61" s="111" t="s">
        <v>1661</v>
      </c>
      <c r="P61" s="111" t="s">
        <v>392</v>
      </c>
      <c r="Q61" s="111" t="s">
        <v>1742</v>
      </c>
      <c r="R61" s="80" t="s">
        <v>1673</v>
      </c>
      <c r="S61" s="112"/>
      <c r="T61" s="113">
        <v>67</v>
      </c>
      <c r="U61" s="80" t="s">
        <v>24</v>
      </c>
      <c r="V61" s="114"/>
      <c r="W61" s="99"/>
      <c r="X61" s="99"/>
      <c r="Y61" s="99"/>
    </row>
    <row r="62" s="85" customFormat="1" ht="30" customHeight="1" spans="1:25">
      <c r="A62" s="110"/>
      <c r="B62" s="105" t="s">
        <v>393</v>
      </c>
      <c r="C62" s="106" t="s">
        <v>394</v>
      </c>
      <c r="D62" s="105">
        <v>26013</v>
      </c>
      <c r="E62" s="29"/>
      <c r="F62" s="107"/>
      <c r="G62" s="108">
        <v>3</v>
      </c>
      <c r="H62" s="28" t="s">
        <v>395</v>
      </c>
      <c r="I62" s="111" t="s">
        <v>28</v>
      </c>
      <c r="J62" s="13">
        <v>27</v>
      </c>
      <c r="K62" s="111" t="s">
        <v>20</v>
      </c>
      <c r="L62" s="111" t="s">
        <v>1659</v>
      </c>
      <c r="M62" s="13" t="s">
        <v>1743</v>
      </c>
      <c r="N62" s="111" t="s">
        <v>21</v>
      </c>
      <c r="O62" s="111" t="s">
        <v>1661</v>
      </c>
      <c r="P62" s="111" t="s">
        <v>396</v>
      </c>
      <c r="Q62" s="111" t="s">
        <v>1742</v>
      </c>
      <c r="R62" s="80" t="s">
        <v>1744</v>
      </c>
      <c r="S62" s="112"/>
      <c r="T62" s="113">
        <v>62</v>
      </c>
      <c r="U62" s="80" t="s">
        <v>24</v>
      </c>
      <c r="V62" s="114"/>
      <c r="W62" s="99"/>
      <c r="X62" s="99"/>
      <c r="Y62" s="99"/>
    </row>
    <row r="63" s="85" customFormat="1" ht="30" customHeight="1" spans="1:25">
      <c r="A63" s="104">
        <v>115</v>
      </c>
      <c r="B63" s="105" t="s">
        <v>397</v>
      </c>
      <c r="C63" s="106" t="s">
        <v>398</v>
      </c>
      <c r="D63" s="105">
        <v>26014</v>
      </c>
      <c r="E63" s="29" t="s">
        <v>399</v>
      </c>
      <c r="F63" s="107">
        <v>1</v>
      </c>
      <c r="G63" s="108">
        <v>1</v>
      </c>
      <c r="H63" s="28" t="s">
        <v>400</v>
      </c>
      <c r="I63" s="111" t="s">
        <v>19</v>
      </c>
      <c r="J63" s="13">
        <v>25</v>
      </c>
      <c r="K63" s="111" t="s">
        <v>330</v>
      </c>
      <c r="L63" s="111" t="s">
        <v>1659</v>
      </c>
      <c r="M63" s="13" t="s">
        <v>1745</v>
      </c>
      <c r="N63" s="111" t="s">
        <v>21</v>
      </c>
      <c r="O63" s="111" t="s">
        <v>1661</v>
      </c>
      <c r="P63" s="111" t="s">
        <v>52</v>
      </c>
      <c r="Q63" s="111" t="s">
        <v>1662</v>
      </c>
      <c r="R63" s="80" t="s">
        <v>1667</v>
      </c>
      <c r="S63" s="112"/>
      <c r="T63" s="113">
        <v>76</v>
      </c>
      <c r="U63" s="80" t="s">
        <v>24</v>
      </c>
      <c r="V63" s="114"/>
      <c r="W63" s="99"/>
      <c r="X63" s="99"/>
      <c r="Y63" s="99"/>
    </row>
    <row r="64" s="85" customFormat="1" ht="30" customHeight="1" spans="1:25">
      <c r="A64" s="109"/>
      <c r="B64" s="105" t="s">
        <v>401</v>
      </c>
      <c r="C64" s="106" t="s">
        <v>402</v>
      </c>
      <c r="D64" s="105">
        <v>26014</v>
      </c>
      <c r="E64" s="29"/>
      <c r="F64" s="107"/>
      <c r="G64" s="108">
        <v>2</v>
      </c>
      <c r="H64" s="28" t="s">
        <v>403</v>
      </c>
      <c r="I64" s="111" t="s">
        <v>19</v>
      </c>
      <c r="J64" s="13">
        <v>28</v>
      </c>
      <c r="K64" s="111" t="s">
        <v>20</v>
      </c>
      <c r="L64" s="111" t="s">
        <v>1659</v>
      </c>
      <c r="M64" s="13" t="s">
        <v>1746</v>
      </c>
      <c r="N64" s="111" t="s">
        <v>21</v>
      </c>
      <c r="O64" s="111" t="s">
        <v>1661</v>
      </c>
      <c r="P64" s="111" t="s">
        <v>443</v>
      </c>
      <c r="Q64" s="111" t="s">
        <v>1662</v>
      </c>
      <c r="R64" s="80" t="s">
        <v>1671</v>
      </c>
      <c r="S64" s="112"/>
      <c r="T64" s="113">
        <v>73</v>
      </c>
      <c r="U64" s="80" t="s">
        <v>24</v>
      </c>
      <c r="V64" s="114"/>
      <c r="W64" s="99"/>
      <c r="X64" s="99"/>
      <c r="Y64" s="99"/>
    </row>
    <row r="65" s="85" customFormat="1" ht="30" customHeight="1" spans="1:25">
      <c r="A65" s="109"/>
      <c r="B65" s="105" t="s">
        <v>404</v>
      </c>
      <c r="C65" s="106" t="s">
        <v>405</v>
      </c>
      <c r="D65" s="105">
        <v>26014</v>
      </c>
      <c r="E65" s="29"/>
      <c r="F65" s="107"/>
      <c r="G65" s="108">
        <v>3</v>
      </c>
      <c r="H65" s="28" t="s">
        <v>406</v>
      </c>
      <c r="I65" s="111" t="s">
        <v>19</v>
      </c>
      <c r="J65" s="13">
        <v>26</v>
      </c>
      <c r="K65" s="111" t="s">
        <v>51</v>
      </c>
      <c r="L65" s="111" t="s">
        <v>1659</v>
      </c>
      <c r="M65" s="13" t="s">
        <v>1747</v>
      </c>
      <c r="N65" s="111" t="s">
        <v>21</v>
      </c>
      <c r="O65" s="111" t="s">
        <v>1661</v>
      </c>
      <c r="P65" s="111" t="s">
        <v>44</v>
      </c>
      <c r="Q65" s="111" t="s">
        <v>1662</v>
      </c>
      <c r="R65" s="80" t="s">
        <v>1714</v>
      </c>
      <c r="S65" s="112"/>
      <c r="T65" s="113">
        <v>71</v>
      </c>
      <c r="U65" s="80" t="s">
        <v>24</v>
      </c>
      <c r="V65" s="114"/>
      <c r="W65" s="99"/>
      <c r="X65" s="99"/>
      <c r="Y65" s="99"/>
    </row>
    <row r="66" s="85" customFormat="1" ht="30" customHeight="1" spans="1:25">
      <c r="A66" s="110"/>
      <c r="B66" s="105" t="s">
        <v>407</v>
      </c>
      <c r="C66" s="106" t="s">
        <v>408</v>
      </c>
      <c r="D66" s="105">
        <v>26014</v>
      </c>
      <c r="E66" s="29"/>
      <c r="F66" s="107"/>
      <c r="G66" s="108">
        <v>4</v>
      </c>
      <c r="H66" s="28" t="s">
        <v>409</v>
      </c>
      <c r="I66" s="111" t="s">
        <v>19</v>
      </c>
      <c r="J66" s="13">
        <v>26</v>
      </c>
      <c r="K66" s="111" t="s">
        <v>20</v>
      </c>
      <c r="L66" s="111" t="s">
        <v>1659</v>
      </c>
      <c r="M66" s="13" t="s">
        <v>1748</v>
      </c>
      <c r="N66" s="111" t="s">
        <v>21</v>
      </c>
      <c r="O66" s="111" t="s">
        <v>1661</v>
      </c>
      <c r="P66" s="111" t="s">
        <v>410</v>
      </c>
      <c r="Q66" s="111" t="s">
        <v>1662</v>
      </c>
      <c r="R66" s="80" t="s">
        <v>1667</v>
      </c>
      <c r="S66" s="112"/>
      <c r="T66" s="113">
        <v>71</v>
      </c>
      <c r="U66" s="80" t="s">
        <v>24</v>
      </c>
      <c r="V66" s="114"/>
      <c r="W66" s="99"/>
      <c r="X66" s="99"/>
      <c r="Y66" s="99"/>
    </row>
    <row r="67" s="85" customFormat="1" ht="30" customHeight="1" spans="1:25">
      <c r="A67" s="104">
        <v>124</v>
      </c>
      <c r="B67" s="105" t="s">
        <v>426</v>
      </c>
      <c r="C67" s="106" t="s">
        <v>427</v>
      </c>
      <c r="D67" s="105">
        <v>26015</v>
      </c>
      <c r="E67" s="29" t="s">
        <v>428</v>
      </c>
      <c r="F67" s="107">
        <v>1</v>
      </c>
      <c r="G67" s="108">
        <v>1</v>
      </c>
      <c r="H67" s="28" t="s">
        <v>429</v>
      </c>
      <c r="I67" s="111" t="s">
        <v>19</v>
      </c>
      <c r="J67" s="13">
        <v>26</v>
      </c>
      <c r="K67" s="111" t="s">
        <v>20</v>
      </c>
      <c r="L67" s="111" t="s">
        <v>1659</v>
      </c>
      <c r="M67" s="13" t="s">
        <v>1749</v>
      </c>
      <c r="N67" s="111" t="s">
        <v>21</v>
      </c>
      <c r="O67" s="111" t="s">
        <v>1661</v>
      </c>
      <c r="P67" s="111" t="s">
        <v>44</v>
      </c>
      <c r="Q67" s="111" t="s">
        <v>1662</v>
      </c>
      <c r="R67" s="80" t="s">
        <v>1673</v>
      </c>
      <c r="S67" s="112"/>
      <c r="T67" s="113">
        <v>72</v>
      </c>
      <c r="U67" s="80" t="s">
        <v>24</v>
      </c>
      <c r="V67" s="114"/>
      <c r="W67" s="99"/>
      <c r="X67" s="99"/>
      <c r="Y67" s="99"/>
    </row>
    <row r="68" s="85" customFormat="1" ht="30" customHeight="1" spans="1:25">
      <c r="A68" s="109"/>
      <c r="B68" s="105" t="s">
        <v>430</v>
      </c>
      <c r="C68" s="106" t="s">
        <v>431</v>
      </c>
      <c r="D68" s="105">
        <v>26015</v>
      </c>
      <c r="E68" s="29"/>
      <c r="F68" s="107"/>
      <c r="G68" s="108">
        <v>2</v>
      </c>
      <c r="H68" s="28" t="s">
        <v>432</v>
      </c>
      <c r="I68" s="111" t="s">
        <v>19</v>
      </c>
      <c r="J68" s="13">
        <v>26</v>
      </c>
      <c r="K68" s="111" t="s">
        <v>51</v>
      </c>
      <c r="L68" s="111" t="s">
        <v>1659</v>
      </c>
      <c r="M68" s="13" t="s">
        <v>1750</v>
      </c>
      <c r="N68" s="111" t="s">
        <v>21</v>
      </c>
      <c r="O68" s="111" t="s">
        <v>1661</v>
      </c>
      <c r="P68" s="111" t="s">
        <v>44</v>
      </c>
      <c r="Q68" s="111" t="s">
        <v>1662</v>
      </c>
      <c r="R68" s="80" t="s">
        <v>1714</v>
      </c>
      <c r="S68" s="112"/>
      <c r="T68" s="113">
        <v>66</v>
      </c>
      <c r="U68" s="80" t="s">
        <v>24</v>
      </c>
      <c r="V68" s="114"/>
      <c r="W68" s="99"/>
      <c r="X68" s="99"/>
      <c r="Y68" s="99"/>
    </row>
    <row r="69" s="85" customFormat="1" ht="30" customHeight="1" spans="1:25">
      <c r="A69" s="110"/>
      <c r="B69" s="105" t="s">
        <v>433</v>
      </c>
      <c r="C69" s="106" t="s">
        <v>434</v>
      </c>
      <c r="D69" s="105">
        <v>26015</v>
      </c>
      <c r="E69" s="29"/>
      <c r="F69" s="107"/>
      <c r="G69" s="108">
        <v>3</v>
      </c>
      <c r="H69" s="28" t="s">
        <v>435</v>
      </c>
      <c r="I69" s="111" t="s">
        <v>19</v>
      </c>
      <c r="J69" s="13">
        <v>26</v>
      </c>
      <c r="K69" s="111" t="s">
        <v>20</v>
      </c>
      <c r="L69" s="111" t="s">
        <v>1659</v>
      </c>
      <c r="M69" s="13" t="s">
        <v>1751</v>
      </c>
      <c r="N69" s="111" t="s">
        <v>21</v>
      </c>
      <c r="O69" s="111" t="s">
        <v>1661</v>
      </c>
      <c r="P69" s="111" t="s">
        <v>44</v>
      </c>
      <c r="Q69" s="111" t="s">
        <v>1662</v>
      </c>
      <c r="R69" s="80" t="s">
        <v>1678</v>
      </c>
      <c r="S69" s="112"/>
      <c r="T69" s="113">
        <v>62</v>
      </c>
      <c r="U69" s="80" t="s">
        <v>24</v>
      </c>
      <c r="V69" s="114"/>
      <c r="W69" s="99"/>
      <c r="X69" s="99"/>
      <c r="Y69" s="99"/>
    </row>
    <row r="70" s="85" customFormat="1" ht="30" customHeight="1" spans="1:25">
      <c r="A70" s="104">
        <v>127</v>
      </c>
      <c r="B70" s="105" t="s">
        <v>436</v>
      </c>
      <c r="C70" s="106" t="s">
        <v>437</v>
      </c>
      <c r="D70" s="105">
        <v>26017</v>
      </c>
      <c r="E70" s="29" t="s">
        <v>438</v>
      </c>
      <c r="F70" s="107">
        <v>2</v>
      </c>
      <c r="G70" s="108">
        <v>1</v>
      </c>
      <c r="H70" s="28" t="s">
        <v>439</v>
      </c>
      <c r="I70" s="111" t="s">
        <v>19</v>
      </c>
      <c r="J70" s="13">
        <v>25</v>
      </c>
      <c r="K70" s="111" t="s">
        <v>20</v>
      </c>
      <c r="L70" s="111" t="s">
        <v>1659</v>
      </c>
      <c r="M70" s="13" t="s">
        <v>1752</v>
      </c>
      <c r="N70" s="111" t="s">
        <v>21</v>
      </c>
      <c r="O70" s="111" t="s">
        <v>1661</v>
      </c>
      <c r="P70" s="111" t="s">
        <v>331</v>
      </c>
      <c r="Q70" s="111" t="s">
        <v>1662</v>
      </c>
      <c r="R70" s="111" t="s">
        <v>1693</v>
      </c>
      <c r="S70" s="112"/>
      <c r="T70" s="113">
        <v>84</v>
      </c>
      <c r="U70" s="80" t="s">
        <v>24</v>
      </c>
      <c r="V70" s="114"/>
      <c r="W70" s="99"/>
      <c r="X70" s="99"/>
      <c r="Y70" s="99"/>
    </row>
    <row r="71" s="85" customFormat="1" ht="30" customHeight="1" spans="1:25">
      <c r="A71" s="109"/>
      <c r="B71" s="105" t="s">
        <v>440</v>
      </c>
      <c r="C71" s="106" t="s">
        <v>441</v>
      </c>
      <c r="D71" s="105">
        <v>26017</v>
      </c>
      <c r="E71" s="29"/>
      <c r="F71" s="107"/>
      <c r="G71" s="108">
        <v>2</v>
      </c>
      <c r="H71" s="28" t="s">
        <v>442</v>
      </c>
      <c r="I71" s="111" t="s">
        <v>19</v>
      </c>
      <c r="J71" s="13">
        <v>25</v>
      </c>
      <c r="K71" s="111" t="s">
        <v>51</v>
      </c>
      <c r="L71" s="111" t="s">
        <v>1659</v>
      </c>
      <c r="M71" s="13" t="s">
        <v>1753</v>
      </c>
      <c r="N71" s="111" t="s">
        <v>21</v>
      </c>
      <c r="O71" s="111" t="s">
        <v>1661</v>
      </c>
      <c r="P71" s="111" t="s">
        <v>443</v>
      </c>
      <c r="Q71" s="111" t="s">
        <v>1662</v>
      </c>
      <c r="R71" s="80" t="s">
        <v>1754</v>
      </c>
      <c r="S71" s="112"/>
      <c r="T71" s="113">
        <v>83</v>
      </c>
      <c r="U71" s="80" t="s">
        <v>24</v>
      </c>
      <c r="V71" s="114"/>
      <c r="W71" s="99"/>
      <c r="X71" s="99"/>
      <c r="Y71" s="99"/>
    </row>
    <row r="72" s="85" customFormat="1" ht="30" customHeight="1" spans="1:25">
      <c r="A72" s="109"/>
      <c r="B72" s="105" t="s">
        <v>444</v>
      </c>
      <c r="C72" s="106" t="s">
        <v>445</v>
      </c>
      <c r="D72" s="105">
        <v>26017</v>
      </c>
      <c r="E72" s="29"/>
      <c r="F72" s="107"/>
      <c r="G72" s="108">
        <v>3</v>
      </c>
      <c r="H72" s="28" t="s">
        <v>446</v>
      </c>
      <c r="I72" s="111" t="s">
        <v>19</v>
      </c>
      <c r="J72" s="13">
        <v>27</v>
      </c>
      <c r="K72" s="111" t="s">
        <v>51</v>
      </c>
      <c r="L72" s="111" t="s">
        <v>1659</v>
      </c>
      <c r="M72" s="13" t="s">
        <v>1755</v>
      </c>
      <c r="N72" s="111" t="s">
        <v>21</v>
      </c>
      <c r="O72" s="111" t="s">
        <v>1661</v>
      </c>
      <c r="P72" s="111" t="s">
        <v>44</v>
      </c>
      <c r="Q72" s="111" t="s">
        <v>1662</v>
      </c>
      <c r="R72" s="80" t="s">
        <v>1673</v>
      </c>
      <c r="S72" s="112"/>
      <c r="T72" s="113">
        <v>77</v>
      </c>
      <c r="U72" s="80" t="s">
        <v>24</v>
      </c>
      <c r="V72" s="114"/>
      <c r="W72" s="99"/>
      <c r="X72" s="99"/>
      <c r="Y72" s="99"/>
    </row>
    <row r="73" s="85" customFormat="1" ht="30" customHeight="1" spans="1:25">
      <c r="A73" s="109"/>
      <c r="B73" s="105" t="s">
        <v>447</v>
      </c>
      <c r="C73" s="106" t="s">
        <v>448</v>
      </c>
      <c r="D73" s="105">
        <v>26017</v>
      </c>
      <c r="E73" s="29"/>
      <c r="F73" s="107"/>
      <c r="G73" s="108">
        <v>4</v>
      </c>
      <c r="H73" s="28" t="s">
        <v>449</v>
      </c>
      <c r="I73" s="111" t="s">
        <v>19</v>
      </c>
      <c r="J73" s="13">
        <v>27</v>
      </c>
      <c r="K73" s="111" t="s">
        <v>51</v>
      </c>
      <c r="L73" s="111" t="s">
        <v>1659</v>
      </c>
      <c r="M73" s="13" t="s">
        <v>1756</v>
      </c>
      <c r="N73" s="111" t="s">
        <v>21</v>
      </c>
      <c r="O73" s="111" t="s">
        <v>1661</v>
      </c>
      <c r="P73" s="111" t="s">
        <v>44</v>
      </c>
      <c r="Q73" s="111" t="s">
        <v>1662</v>
      </c>
      <c r="R73" s="80" t="s">
        <v>1706</v>
      </c>
      <c r="S73" s="112"/>
      <c r="T73" s="113">
        <v>76</v>
      </c>
      <c r="U73" s="80" t="s">
        <v>24</v>
      </c>
      <c r="V73" s="114"/>
      <c r="W73" s="99"/>
      <c r="X73" s="99"/>
      <c r="Y73" s="99"/>
    </row>
    <row r="74" s="85" customFormat="1" ht="30" customHeight="1" spans="1:25">
      <c r="A74" s="109"/>
      <c r="B74" s="105" t="s">
        <v>450</v>
      </c>
      <c r="C74" s="106" t="s">
        <v>451</v>
      </c>
      <c r="D74" s="105">
        <v>26017</v>
      </c>
      <c r="E74" s="29"/>
      <c r="F74" s="107"/>
      <c r="G74" s="108">
        <v>5</v>
      </c>
      <c r="H74" s="28" t="s">
        <v>452</v>
      </c>
      <c r="I74" s="111" t="s">
        <v>19</v>
      </c>
      <c r="J74" s="13">
        <v>26</v>
      </c>
      <c r="K74" s="111" t="s">
        <v>20</v>
      </c>
      <c r="L74" s="111" t="s">
        <v>1659</v>
      </c>
      <c r="M74" s="13" t="s">
        <v>1690</v>
      </c>
      <c r="N74" s="111" t="s">
        <v>21</v>
      </c>
      <c r="O74" s="111" t="s">
        <v>1661</v>
      </c>
      <c r="P74" s="111" t="s">
        <v>44</v>
      </c>
      <c r="Q74" s="111" t="s">
        <v>1662</v>
      </c>
      <c r="R74" s="80" t="s">
        <v>1671</v>
      </c>
      <c r="S74" s="112"/>
      <c r="T74" s="113">
        <v>75</v>
      </c>
      <c r="U74" s="80" t="s">
        <v>24</v>
      </c>
      <c r="V74" s="114"/>
      <c r="W74" s="99"/>
      <c r="X74" s="99"/>
      <c r="Y74" s="99"/>
    </row>
    <row r="75" s="85" customFormat="1" ht="30" customHeight="1" spans="1:25">
      <c r="A75" s="110"/>
      <c r="B75" s="105" t="s">
        <v>453</v>
      </c>
      <c r="C75" s="106" t="s">
        <v>454</v>
      </c>
      <c r="D75" s="105">
        <v>26017</v>
      </c>
      <c r="E75" s="29"/>
      <c r="F75" s="107"/>
      <c r="G75" s="108">
        <v>6</v>
      </c>
      <c r="H75" s="28" t="s">
        <v>455</v>
      </c>
      <c r="I75" s="111" t="s">
        <v>19</v>
      </c>
      <c r="J75" s="13">
        <v>27</v>
      </c>
      <c r="K75" s="111" t="s">
        <v>20</v>
      </c>
      <c r="L75" s="111" t="s">
        <v>1659</v>
      </c>
      <c r="M75" s="13" t="s">
        <v>1757</v>
      </c>
      <c r="N75" s="111" t="s">
        <v>21</v>
      </c>
      <c r="O75" s="111" t="s">
        <v>1661</v>
      </c>
      <c r="P75" s="111" t="s">
        <v>443</v>
      </c>
      <c r="Q75" s="80" t="s">
        <v>1662</v>
      </c>
      <c r="R75" s="80" t="s">
        <v>1667</v>
      </c>
      <c r="S75" s="112"/>
      <c r="T75" s="113">
        <v>70</v>
      </c>
      <c r="U75" s="80" t="s">
        <v>24</v>
      </c>
      <c r="V75" s="114"/>
      <c r="W75" s="99"/>
      <c r="X75" s="99"/>
      <c r="Y75" s="99"/>
    </row>
    <row r="76" s="85" customFormat="1" ht="30" customHeight="1" spans="1:25">
      <c r="A76" s="104">
        <v>134</v>
      </c>
      <c r="B76" s="105" t="s">
        <v>459</v>
      </c>
      <c r="C76" s="106" t="s">
        <v>460</v>
      </c>
      <c r="D76" s="105">
        <v>26022</v>
      </c>
      <c r="E76" s="29" t="s">
        <v>461</v>
      </c>
      <c r="F76" s="107">
        <v>7</v>
      </c>
      <c r="G76" s="108">
        <v>1</v>
      </c>
      <c r="H76" s="28" t="s">
        <v>462</v>
      </c>
      <c r="I76" s="111" t="s">
        <v>28</v>
      </c>
      <c r="J76" s="13">
        <v>25</v>
      </c>
      <c r="K76" s="111" t="s">
        <v>20</v>
      </c>
      <c r="L76" s="111" t="s">
        <v>1659</v>
      </c>
      <c r="M76" s="13" t="s">
        <v>1758</v>
      </c>
      <c r="N76" s="111" t="s">
        <v>21</v>
      </c>
      <c r="O76" s="111" t="s">
        <v>1661</v>
      </c>
      <c r="P76" s="111" t="s">
        <v>44</v>
      </c>
      <c r="Q76" s="111" t="s">
        <v>1759</v>
      </c>
      <c r="R76" s="80" t="s">
        <v>1678</v>
      </c>
      <c r="S76" s="112"/>
      <c r="T76" s="113">
        <v>84</v>
      </c>
      <c r="U76" s="80" t="s">
        <v>313</v>
      </c>
      <c r="V76" s="114"/>
      <c r="W76" s="99"/>
      <c r="X76" s="99"/>
      <c r="Y76" s="99"/>
    </row>
    <row r="77" s="85" customFormat="1" ht="30" customHeight="1" spans="1:25">
      <c r="A77" s="109"/>
      <c r="B77" s="105" t="s">
        <v>463</v>
      </c>
      <c r="C77" s="106" t="s">
        <v>464</v>
      </c>
      <c r="D77" s="105">
        <v>26022</v>
      </c>
      <c r="E77" s="29"/>
      <c r="F77" s="107"/>
      <c r="G77" s="108">
        <v>2</v>
      </c>
      <c r="H77" s="28" t="s">
        <v>465</v>
      </c>
      <c r="I77" s="111" t="s">
        <v>28</v>
      </c>
      <c r="J77" s="13">
        <v>27</v>
      </c>
      <c r="K77" s="111" t="s">
        <v>51</v>
      </c>
      <c r="L77" s="111" t="s">
        <v>1681</v>
      </c>
      <c r="M77" s="13" t="s">
        <v>1760</v>
      </c>
      <c r="N77" s="111" t="s">
        <v>21</v>
      </c>
      <c r="O77" s="111" t="s">
        <v>1661</v>
      </c>
      <c r="P77" s="111" t="s">
        <v>466</v>
      </c>
      <c r="Q77" s="111" t="s">
        <v>1759</v>
      </c>
      <c r="R77" s="80" t="s">
        <v>1708</v>
      </c>
      <c r="S77" s="112"/>
      <c r="T77" s="113">
        <v>82</v>
      </c>
      <c r="U77" s="80" t="s">
        <v>313</v>
      </c>
      <c r="V77" s="114"/>
      <c r="W77" s="99"/>
      <c r="X77" s="99"/>
      <c r="Y77" s="99"/>
    </row>
    <row r="78" s="85" customFormat="1" ht="30" customHeight="1" spans="1:25">
      <c r="A78" s="109"/>
      <c r="B78" s="105" t="s">
        <v>467</v>
      </c>
      <c r="C78" s="106" t="s">
        <v>468</v>
      </c>
      <c r="D78" s="105">
        <v>26022</v>
      </c>
      <c r="E78" s="29"/>
      <c r="F78" s="107"/>
      <c r="G78" s="108">
        <v>3</v>
      </c>
      <c r="H78" s="28" t="s">
        <v>469</v>
      </c>
      <c r="I78" s="111" t="s">
        <v>19</v>
      </c>
      <c r="J78" s="13">
        <v>27</v>
      </c>
      <c r="K78" s="111" t="s">
        <v>20</v>
      </c>
      <c r="L78" s="111" t="s">
        <v>1659</v>
      </c>
      <c r="M78" s="13" t="s">
        <v>1682</v>
      </c>
      <c r="N78" s="111" t="s">
        <v>21</v>
      </c>
      <c r="O78" s="111" t="s">
        <v>1661</v>
      </c>
      <c r="P78" s="111" t="s">
        <v>470</v>
      </c>
      <c r="Q78" s="111" t="s">
        <v>1759</v>
      </c>
      <c r="R78" s="80" t="s">
        <v>1761</v>
      </c>
      <c r="S78" s="112"/>
      <c r="T78" s="113">
        <v>81</v>
      </c>
      <c r="U78" s="80" t="s">
        <v>313</v>
      </c>
      <c r="V78" s="114"/>
      <c r="W78" s="99"/>
      <c r="X78" s="99"/>
      <c r="Y78" s="99"/>
    </row>
    <row r="79" s="85" customFormat="1" ht="30" customHeight="1" spans="1:25">
      <c r="A79" s="109"/>
      <c r="B79" s="105" t="s">
        <v>471</v>
      </c>
      <c r="C79" s="106" t="s">
        <v>472</v>
      </c>
      <c r="D79" s="105">
        <v>26022</v>
      </c>
      <c r="E79" s="29"/>
      <c r="F79" s="107"/>
      <c r="G79" s="108">
        <v>4</v>
      </c>
      <c r="H79" s="28" t="s">
        <v>473</v>
      </c>
      <c r="I79" s="111" t="s">
        <v>28</v>
      </c>
      <c r="J79" s="13">
        <v>25</v>
      </c>
      <c r="K79" s="111" t="s">
        <v>51</v>
      </c>
      <c r="L79" s="111" t="s">
        <v>1659</v>
      </c>
      <c r="M79" s="13" t="s">
        <v>1762</v>
      </c>
      <c r="N79" s="111" t="s">
        <v>21</v>
      </c>
      <c r="O79" s="111" t="s">
        <v>1661</v>
      </c>
      <c r="P79" s="111" t="s">
        <v>52</v>
      </c>
      <c r="Q79" s="111" t="s">
        <v>1759</v>
      </c>
      <c r="R79" s="80" t="s">
        <v>1673</v>
      </c>
      <c r="S79" s="112"/>
      <c r="T79" s="113">
        <v>81</v>
      </c>
      <c r="U79" s="80" t="s">
        <v>313</v>
      </c>
      <c r="V79" s="114"/>
      <c r="W79" s="99"/>
      <c r="X79" s="99"/>
      <c r="Y79" s="99"/>
    </row>
    <row r="80" s="85" customFormat="1" ht="30" customHeight="1" spans="1:25">
      <c r="A80" s="109"/>
      <c r="B80" s="105" t="s">
        <v>474</v>
      </c>
      <c r="C80" s="106" t="s">
        <v>475</v>
      </c>
      <c r="D80" s="105">
        <v>26022</v>
      </c>
      <c r="E80" s="29"/>
      <c r="F80" s="107"/>
      <c r="G80" s="108">
        <v>5</v>
      </c>
      <c r="H80" s="28" t="s">
        <v>476</v>
      </c>
      <c r="I80" s="111" t="s">
        <v>28</v>
      </c>
      <c r="J80" s="13">
        <v>26</v>
      </c>
      <c r="K80" s="111" t="s">
        <v>20</v>
      </c>
      <c r="L80" s="111" t="s">
        <v>1659</v>
      </c>
      <c r="M80" s="13" t="s">
        <v>1763</v>
      </c>
      <c r="N80" s="111" t="s">
        <v>21</v>
      </c>
      <c r="O80" s="111" t="s">
        <v>1661</v>
      </c>
      <c r="P80" s="111" t="s">
        <v>443</v>
      </c>
      <c r="Q80" s="111" t="s">
        <v>1759</v>
      </c>
      <c r="R80" s="111" t="s">
        <v>1693</v>
      </c>
      <c r="S80" s="112"/>
      <c r="T80" s="113">
        <v>78</v>
      </c>
      <c r="U80" s="80" t="s">
        <v>313</v>
      </c>
      <c r="V80" s="114"/>
      <c r="W80" s="99"/>
      <c r="X80" s="99"/>
      <c r="Y80" s="99"/>
    </row>
    <row r="81" s="85" customFormat="1" ht="30" customHeight="1" spans="1:25">
      <c r="A81" s="109"/>
      <c r="B81" s="105" t="s">
        <v>477</v>
      </c>
      <c r="C81" s="106" t="s">
        <v>478</v>
      </c>
      <c r="D81" s="105">
        <v>26022</v>
      </c>
      <c r="E81" s="29"/>
      <c r="F81" s="107"/>
      <c r="G81" s="108">
        <v>6</v>
      </c>
      <c r="H81" s="28" t="s">
        <v>479</v>
      </c>
      <c r="I81" s="111" t="s">
        <v>28</v>
      </c>
      <c r="J81" s="13">
        <v>27</v>
      </c>
      <c r="K81" s="111" t="s">
        <v>51</v>
      </c>
      <c r="L81" s="111" t="s">
        <v>1681</v>
      </c>
      <c r="M81" s="13" t="s">
        <v>1764</v>
      </c>
      <c r="N81" s="111" t="s">
        <v>21</v>
      </c>
      <c r="O81" s="111" t="s">
        <v>1661</v>
      </c>
      <c r="P81" s="111" t="s">
        <v>33</v>
      </c>
      <c r="Q81" s="111" t="s">
        <v>1759</v>
      </c>
      <c r="R81" s="80" t="s">
        <v>1706</v>
      </c>
      <c r="S81" s="112"/>
      <c r="T81" s="113">
        <v>78</v>
      </c>
      <c r="U81" s="80" t="s">
        <v>313</v>
      </c>
      <c r="V81" s="114"/>
      <c r="W81" s="99"/>
      <c r="X81" s="99"/>
      <c r="Y81" s="99"/>
    </row>
    <row r="82" s="85" customFormat="1" ht="30" customHeight="1" spans="1:25">
      <c r="A82" s="109"/>
      <c r="B82" s="105" t="s">
        <v>480</v>
      </c>
      <c r="C82" s="106" t="s">
        <v>481</v>
      </c>
      <c r="D82" s="105">
        <v>26022</v>
      </c>
      <c r="E82" s="29"/>
      <c r="F82" s="107"/>
      <c r="G82" s="108">
        <v>7</v>
      </c>
      <c r="H82" s="28" t="s">
        <v>482</v>
      </c>
      <c r="I82" s="111" t="s">
        <v>28</v>
      </c>
      <c r="J82" s="13">
        <v>26</v>
      </c>
      <c r="K82" s="111" t="s">
        <v>20</v>
      </c>
      <c r="L82" s="111" t="s">
        <v>1659</v>
      </c>
      <c r="M82" s="13" t="s">
        <v>1711</v>
      </c>
      <c r="N82" s="111" t="s">
        <v>21</v>
      </c>
      <c r="O82" s="111" t="s">
        <v>1661</v>
      </c>
      <c r="P82" s="111" t="s">
        <v>44</v>
      </c>
      <c r="Q82" s="111" t="s">
        <v>1759</v>
      </c>
      <c r="R82" s="80" t="s">
        <v>1706</v>
      </c>
      <c r="S82" s="112"/>
      <c r="T82" s="113">
        <v>78</v>
      </c>
      <c r="U82" s="80" t="s">
        <v>313</v>
      </c>
      <c r="V82" s="114"/>
      <c r="W82" s="99"/>
      <c r="X82" s="99"/>
      <c r="Y82" s="99"/>
    </row>
    <row r="83" s="85" customFormat="1" ht="30" customHeight="1" spans="1:25">
      <c r="A83" s="109"/>
      <c r="B83" s="105" t="s">
        <v>483</v>
      </c>
      <c r="C83" s="106" t="s">
        <v>484</v>
      </c>
      <c r="D83" s="105">
        <v>26022</v>
      </c>
      <c r="E83" s="29"/>
      <c r="F83" s="107"/>
      <c r="G83" s="108">
        <v>8</v>
      </c>
      <c r="H83" s="28" t="s">
        <v>485</v>
      </c>
      <c r="I83" s="111" t="s">
        <v>28</v>
      </c>
      <c r="J83" s="13">
        <v>26</v>
      </c>
      <c r="K83" s="111" t="s">
        <v>20</v>
      </c>
      <c r="L83" s="111" t="s">
        <v>1659</v>
      </c>
      <c r="M83" s="13" t="s">
        <v>1765</v>
      </c>
      <c r="N83" s="111" t="s">
        <v>21</v>
      </c>
      <c r="O83" s="111" t="s">
        <v>1661</v>
      </c>
      <c r="P83" s="111" t="s">
        <v>44</v>
      </c>
      <c r="Q83" s="111" t="s">
        <v>1759</v>
      </c>
      <c r="R83" s="80" t="s">
        <v>1678</v>
      </c>
      <c r="S83" s="112"/>
      <c r="T83" s="113">
        <v>77</v>
      </c>
      <c r="U83" s="80" t="s">
        <v>313</v>
      </c>
      <c r="V83" s="114"/>
      <c r="W83" s="99"/>
      <c r="X83" s="99"/>
      <c r="Y83" s="99"/>
    </row>
    <row r="84" s="85" customFormat="1" ht="30" customHeight="1" spans="1:25">
      <c r="A84" s="109"/>
      <c r="B84" s="105" t="s">
        <v>486</v>
      </c>
      <c r="C84" s="106" t="s">
        <v>487</v>
      </c>
      <c r="D84" s="105">
        <v>26022</v>
      </c>
      <c r="E84" s="29"/>
      <c r="F84" s="107"/>
      <c r="G84" s="108">
        <v>9</v>
      </c>
      <c r="H84" s="28" t="s">
        <v>488</v>
      </c>
      <c r="I84" s="111" t="s">
        <v>19</v>
      </c>
      <c r="J84" s="13">
        <v>26</v>
      </c>
      <c r="K84" s="111" t="s">
        <v>20</v>
      </c>
      <c r="L84" s="111" t="s">
        <v>1659</v>
      </c>
      <c r="M84" s="13" t="s">
        <v>1766</v>
      </c>
      <c r="N84" s="111" t="s">
        <v>21</v>
      </c>
      <c r="O84" s="111" t="s">
        <v>1661</v>
      </c>
      <c r="P84" s="111" t="s">
        <v>52</v>
      </c>
      <c r="Q84" s="111" t="s">
        <v>1759</v>
      </c>
      <c r="R84" s="80" t="s">
        <v>1767</v>
      </c>
      <c r="S84" s="112"/>
      <c r="T84" s="113">
        <v>77</v>
      </c>
      <c r="U84" s="80" t="s">
        <v>313</v>
      </c>
      <c r="V84" s="114"/>
      <c r="W84" s="99"/>
      <c r="X84" s="99"/>
      <c r="Y84" s="99"/>
    </row>
    <row r="85" s="85" customFormat="1" ht="30" customHeight="1" spans="1:25">
      <c r="A85" s="109"/>
      <c r="B85" s="105" t="s">
        <v>489</v>
      </c>
      <c r="C85" s="106" t="s">
        <v>490</v>
      </c>
      <c r="D85" s="105">
        <v>26022</v>
      </c>
      <c r="E85" s="29"/>
      <c r="F85" s="107"/>
      <c r="G85" s="108">
        <v>10</v>
      </c>
      <c r="H85" s="28" t="s">
        <v>491</v>
      </c>
      <c r="I85" s="111" t="s">
        <v>28</v>
      </c>
      <c r="J85" s="13">
        <v>24</v>
      </c>
      <c r="K85" s="111" t="s">
        <v>20</v>
      </c>
      <c r="L85" s="111" t="s">
        <v>1659</v>
      </c>
      <c r="M85" s="13" t="s">
        <v>1768</v>
      </c>
      <c r="N85" s="111" t="s">
        <v>21</v>
      </c>
      <c r="O85" s="111" t="s">
        <v>1661</v>
      </c>
      <c r="P85" s="111" t="s">
        <v>52</v>
      </c>
      <c r="Q85" s="111" t="s">
        <v>1759</v>
      </c>
      <c r="R85" s="111" t="s">
        <v>1693</v>
      </c>
      <c r="S85" s="112"/>
      <c r="T85" s="113">
        <v>77</v>
      </c>
      <c r="U85" s="80" t="s">
        <v>313</v>
      </c>
      <c r="V85" s="114"/>
      <c r="W85" s="99"/>
      <c r="X85" s="99"/>
      <c r="Y85" s="99"/>
    </row>
    <row r="86" s="85" customFormat="1" ht="30" customHeight="1" spans="1:25">
      <c r="A86" s="109"/>
      <c r="B86" s="105" t="s">
        <v>492</v>
      </c>
      <c r="C86" s="106" t="s">
        <v>493</v>
      </c>
      <c r="D86" s="105">
        <v>26022</v>
      </c>
      <c r="E86" s="29"/>
      <c r="F86" s="107"/>
      <c r="G86" s="108">
        <v>11</v>
      </c>
      <c r="H86" s="28" t="s">
        <v>494</v>
      </c>
      <c r="I86" s="111" t="s">
        <v>28</v>
      </c>
      <c r="J86" s="13">
        <v>25</v>
      </c>
      <c r="K86" s="111" t="s">
        <v>20</v>
      </c>
      <c r="L86" s="111" t="s">
        <v>1659</v>
      </c>
      <c r="M86" s="13" t="s">
        <v>1769</v>
      </c>
      <c r="N86" s="111" t="s">
        <v>21</v>
      </c>
      <c r="O86" s="111" t="s">
        <v>1661</v>
      </c>
      <c r="P86" s="111" t="s">
        <v>495</v>
      </c>
      <c r="Q86" s="111" t="s">
        <v>1759</v>
      </c>
      <c r="R86" s="80" t="s">
        <v>1665</v>
      </c>
      <c r="S86" s="112"/>
      <c r="T86" s="113">
        <v>76</v>
      </c>
      <c r="U86" s="80" t="s">
        <v>313</v>
      </c>
      <c r="V86" s="114"/>
      <c r="W86" s="99"/>
      <c r="X86" s="99"/>
      <c r="Y86" s="99"/>
    </row>
    <row r="87" s="85" customFormat="1" ht="30" customHeight="1" spans="1:25">
      <c r="A87" s="109"/>
      <c r="B87" s="105" t="s">
        <v>496</v>
      </c>
      <c r="C87" s="106" t="s">
        <v>497</v>
      </c>
      <c r="D87" s="105">
        <v>26022</v>
      </c>
      <c r="E87" s="29"/>
      <c r="F87" s="107"/>
      <c r="G87" s="108">
        <v>12</v>
      </c>
      <c r="H87" s="28" t="s">
        <v>498</v>
      </c>
      <c r="I87" s="111" t="s">
        <v>28</v>
      </c>
      <c r="J87" s="13">
        <v>26</v>
      </c>
      <c r="K87" s="111" t="s">
        <v>51</v>
      </c>
      <c r="L87" s="111" t="s">
        <v>1659</v>
      </c>
      <c r="M87" s="13" t="s">
        <v>1770</v>
      </c>
      <c r="N87" s="111" t="s">
        <v>21</v>
      </c>
      <c r="O87" s="111" t="s">
        <v>1661</v>
      </c>
      <c r="P87" s="111" t="s">
        <v>443</v>
      </c>
      <c r="Q87" s="111" t="s">
        <v>1759</v>
      </c>
      <c r="R87" s="80" t="s">
        <v>1678</v>
      </c>
      <c r="S87" s="112"/>
      <c r="T87" s="113">
        <v>76</v>
      </c>
      <c r="U87" s="80" t="s">
        <v>313</v>
      </c>
      <c r="V87" s="114"/>
      <c r="W87" s="99"/>
      <c r="X87" s="99"/>
      <c r="Y87" s="99"/>
    </row>
    <row r="88" s="85" customFormat="1" ht="30" customHeight="1" spans="1:25">
      <c r="A88" s="109"/>
      <c r="B88" s="105" t="s">
        <v>499</v>
      </c>
      <c r="C88" s="106" t="s">
        <v>500</v>
      </c>
      <c r="D88" s="105">
        <v>26022</v>
      </c>
      <c r="E88" s="29"/>
      <c r="F88" s="107"/>
      <c r="G88" s="108">
        <v>13</v>
      </c>
      <c r="H88" s="28" t="s">
        <v>501</v>
      </c>
      <c r="I88" s="111" t="s">
        <v>28</v>
      </c>
      <c r="J88" s="13">
        <v>28</v>
      </c>
      <c r="K88" s="111" t="s">
        <v>51</v>
      </c>
      <c r="L88" s="111" t="s">
        <v>1659</v>
      </c>
      <c r="M88" s="13" t="s">
        <v>1771</v>
      </c>
      <c r="N88" s="111" t="s">
        <v>21</v>
      </c>
      <c r="O88" s="111" t="s">
        <v>1661</v>
      </c>
      <c r="P88" s="111" t="s">
        <v>502</v>
      </c>
      <c r="Q88" s="111" t="s">
        <v>1759</v>
      </c>
      <c r="R88" s="80" t="s">
        <v>1708</v>
      </c>
      <c r="S88" s="112"/>
      <c r="T88" s="113">
        <v>76</v>
      </c>
      <c r="U88" s="80" t="s">
        <v>313</v>
      </c>
      <c r="V88" s="114"/>
      <c r="W88" s="99"/>
      <c r="X88" s="99"/>
      <c r="Y88" s="99"/>
    </row>
    <row r="89" s="85" customFormat="1" ht="30" customHeight="1" spans="1:25">
      <c r="A89" s="109"/>
      <c r="B89" s="105" t="s">
        <v>503</v>
      </c>
      <c r="C89" s="106" t="s">
        <v>504</v>
      </c>
      <c r="D89" s="105">
        <v>26022</v>
      </c>
      <c r="E89" s="29"/>
      <c r="F89" s="107"/>
      <c r="G89" s="108">
        <v>14</v>
      </c>
      <c r="H89" s="28" t="s">
        <v>505</v>
      </c>
      <c r="I89" s="111" t="s">
        <v>28</v>
      </c>
      <c r="J89" s="13">
        <v>26</v>
      </c>
      <c r="K89" s="111" t="s">
        <v>20</v>
      </c>
      <c r="L89" s="111" t="s">
        <v>1659</v>
      </c>
      <c r="M89" s="13" t="s">
        <v>1675</v>
      </c>
      <c r="N89" s="111" t="s">
        <v>21</v>
      </c>
      <c r="O89" s="111" t="s">
        <v>1661</v>
      </c>
      <c r="P89" s="111" t="s">
        <v>44</v>
      </c>
      <c r="Q89" s="111" t="s">
        <v>1759</v>
      </c>
      <c r="R89" s="80" t="s">
        <v>1673</v>
      </c>
      <c r="S89" s="112"/>
      <c r="T89" s="113">
        <v>75</v>
      </c>
      <c r="U89" s="80" t="s">
        <v>313</v>
      </c>
      <c r="V89" s="114"/>
      <c r="W89" s="99"/>
      <c r="X89" s="99"/>
      <c r="Y89" s="99"/>
    </row>
    <row r="90" s="85" customFormat="1" ht="30" customHeight="1" spans="1:25">
      <c r="A90" s="109"/>
      <c r="B90" s="105" t="s">
        <v>506</v>
      </c>
      <c r="C90" s="106" t="s">
        <v>507</v>
      </c>
      <c r="D90" s="105">
        <v>26022</v>
      </c>
      <c r="E90" s="29"/>
      <c r="F90" s="107"/>
      <c r="G90" s="108">
        <v>15</v>
      </c>
      <c r="H90" s="28" t="s">
        <v>508</v>
      </c>
      <c r="I90" s="111" t="s">
        <v>28</v>
      </c>
      <c r="J90" s="13">
        <v>27</v>
      </c>
      <c r="K90" s="111" t="s">
        <v>20</v>
      </c>
      <c r="L90" s="111" t="s">
        <v>1659</v>
      </c>
      <c r="M90" s="13" t="s">
        <v>1772</v>
      </c>
      <c r="N90" s="111" t="s">
        <v>21</v>
      </c>
      <c r="O90" s="111" t="s">
        <v>1661</v>
      </c>
      <c r="P90" s="111" t="s">
        <v>44</v>
      </c>
      <c r="Q90" s="111" t="s">
        <v>1759</v>
      </c>
      <c r="R90" s="80" t="s">
        <v>1673</v>
      </c>
      <c r="S90" s="112"/>
      <c r="T90" s="113">
        <v>74</v>
      </c>
      <c r="U90" s="80" t="s">
        <v>313</v>
      </c>
      <c r="V90" s="114"/>
      <c r="W90" s="99"/>
      <c r="X90" s="99"/>
      <c r="Y90" s="99"/>
    </row>
    <row r="91" s="85" customFormat="1" ht="30" customHeight="1" spans="1:25">
      <c r="A91" s="109"/>
      <c r="B91" s="105" t="s">
        <v>509</v>
      </c>
      <c r="C91" s="106" t="s">
        <v>510</v>
      </c>
      <c r="D91" s="105">
        <v>26022</v>
      </c>
      <c r="E91" s="29"/>
      <c r="F91" s="107"/>
      <c r="G91" s="108">
        <v>16</v>
      </c>
      <c r="H91" s="28" t="s">
        <v>511</v>
      </c>
      <c r="I91" s="111" t="s">
        <v>19</v>
      </c>
      <c r="J91" s="13">
        <v>28</v>
      </c>
      <c r="K91" s="111" t="s">
        <v>20</v>
      </c>
      <c r="L91" s="111" t="s">
        <v>1659</v>
      </c>
      <c r="M91" s="13" t="s">
        <v>1773</v>
      </c>
      <c r="N91" s="111" t="s">
        <v>21</v>
      </c>
      <c r="O91" s="111" t="s">
        <v>1661</v>
      </c>
      <c r="P91" s="111" t="s">
        <v>44</v>
      </c>
      <c r="Q91" s="111" t="s">
        <v>1759</v>
      </c>
      <c r="R91" s="80" t="s">
        <v>1667</v>
      </c>
      <c r="S91" s="112"/>
      <c r="T91" s="113">
        <v>73</v>
      </c>
      <c r="U91" s="80" t="s">
        <v>313</v>
      </c>
      <c r="V91" s="114"/>
      <c r="W91" s="99"/>
      <c r="X91" s="99"/>
      <c r="Y91" s="99"/>
    </row>
    <row r="92" s="85" customFormat="1" ht="30" customHeight="1" spans="1:25">
      <c r="A92" s="109"/>
      <c r="B92" s="105" t="s">
        <v>513</v>
      </c>
      <c r="C92" s="106" t="s">
        <v>514</v>
      </c>
      <c r="D92" s="105">
        <v>26022</v>
      </c>
      <c r="E92" s="29"/>
      <c r="F92" s="107"/>
      <c r="G92" s="108">
        <v>17</v>
      </c>
      <c r="H92" s="28" t="s">
        <v>515</v>
      </c>
      <c r="I92" s="111" t="s">
        <v>28</v>
      </c>
      <c r="J92" s="13">
        <v>26</v>
      </c>
      <c r="K92" s="111" t="s">
        <v>20</v>
      </c>
      <c r="L92" s="111" t="s">
        <v>1659</v>
      </c>
      <c r="M92" s="13" t="s">
        <v>1774</v>
      </c>
      <c r="N92" s="111" t="s">
        <v>21</v>
      </c>
      <c r="O92" s="111" t="s">
        <v>1661</v>
      </c>
      <c r="P92" s="111" t="s">
        <v>44</v>
      </c>
      <c r="Q92" s="111" t="s">
        <v>1759</v>
      </c>
      <c r="R92" s="80" t="s">
        <v>1665</v>
      </c>
      <c r="S92" s="112"/>
      <c r="T92" s="113">
        <v>73</v>
      </c>
      <c r="U92" s="80" t="s">
        <v>313</v>
      </c>
      <c r="V92" s="114"/>
      <c r="W92" s="99"/>
      <c r="X92" s="99"/>
      <c r="Y92" s="99"/>
    </row>
    <row r="93" s="85" customFormat="1" ht="30" customHeight="1" spans="1:25">
      <c r="A93" s="109"/>
      <c r="B93" s="105" t="s">
        <v>516</v>
      </c>
      <c r="C93" s="106" t="s">
        <v>517</v>
      </c>
      <c r="D93" s="105">
        <v>26022</v>
      </c>
      <c r="E93" s="29"/>
      <c r="F93" s="107"/>
      <c r="G93" s="108">
        <v>18</v>
      </c>
      <c r="H93" s="28" t="s">
        <v>518</v>
      </c>
      <c r="I93" s="111" t="s">
        <v>19</v>
      </c>
      <c r="J93" s="13">
        <v>26</v>
      </c>
      <c r="K93" s="111" t="s">
        <v>20</v>
      </c>
      <c r="L93" s="111" t="s">
        <v>1659</v>
      </c>
      <c r="M93" s="13" t="s">
        <v>1775</v>
      </c>
      <c r="N93" s="111" t="s">
        <v>21</v>
      </c>
      <c r="O93" s="111" t="s">
        <v>1661</v>
      </c>
      <c r="P93" s="111" t="s">
        <v>44</v>
      </c>
      <c r="Q93" s="111" t="s">
        <v>1759</v>
      </c>
      <c r="R93" s="80" t="s">
        <v>1673</v>
      </c>
      <c r="S93" s="112"/>
      <c r="T93" s="113">
        <v>72</v>
      </c>
      <c r="U93" s="80" t="s">
        <v>313</v>
      </c>
      <c r="V93" s="114"/>
      <c r="W93" s="99"/>
      <c r="X93" s="99"/>
      <c r="Y93" s="99"/>
    </row>
    <row r="94" s="85" customFormat="1" ht="30" customHeight="1" spans="1:25">
      <c r="A94" s="109"/>
      <c r="B94" s="105" t="s">
        <v>519</v>
      </c>
      <c r="C94" s="106" t="s">
        <v>520</v>
      </c>
      <c r="D94" s="105">
        <v>26022</v>
      </c>
      <c r="E94" s="29"/>
      <c r="F94" s="107"/>
      <c r="G94" s="108">
        <v>19</v>
      </c>
      <c r="H94" s="28" t="s">
        <v>521</v>
      </c>
      <c r="I94" s="111" t="s">
        <v>19</v>
      </c>
      <c r="J94" s="13">
        <v>26</v>
      </c>
      <c r="K94" s="111" t="s">
        <v>20</v>
      </c>
      <c r="L94" s="111" t="s">
        <v>1659</v>
      </c>
      <c r="M94" s="13" t="s">
        <v>1776</v>
      </c>
      <c r="N94" s="111" t="s">
        <v>21</v>
      </c>
      <c r="O94" s="111" t="s">
        <v>1661</v>
      </c>
      <c r="P94" s="111" t="s">
        <v>44</v>
      </c>
      <c r="Q94" s="111" t="s">
        <v>1759</v>
      </c>
      <c r="R94" s="80" t="s">
        <v>1667</v>
      </c>
      <c r="S94" s="112"/>
      <c r="T94" s="113">
        <v>72</v>
      </c>
      <c r="U94" s="80" t="s">
        <v>313</v>
      </c>
      <c r="V94" s="114"/>
      <c r="W94" s="99"/>
      <c r="X94" s="99"/>
      <c r="Y94" s="99"/>
    </row>
    <row r="95" s="85" customFormat="1" ht="30" customHeight="1" spans="1:25">
      <c r="A95" s="109"/>
      <c r="B95" s="105" t="s">
        <v>522</v>
      </c>
      <c r="C95" s="106" t="s">
        <v>523</v>
      </c>
      <c r="D95" s="105">
        <v>26022</v>
      </c>
      <c r="E95" s="29"/>
      <c r="F95" s="107"/>
      <c r="G95" s="108">
        <v>20</v>
      </c>
      <c r="H95" s="28" t="s">
        <v>524</v>
      </c>
      <c r="I95" s="111" t="s">
        <v>28</v>
      </c>
      <c r="J95" s="13">
        <v>26</v>
      </c>
      <c r="K95" s="111" t="s">
        <v>20</v>
      </c>
      <c r="L95" s="111" t="s">
        <v>1659</v>
      </c>
      <c r="M95" s="13" t="s">
        <v>1777</v>
      </c>
      <c r="N95" s="111" t="s">
        <v>21</v>
      </c>
      <c r="O95" s="111" t="s">
        <v>1661</v>
      </c>
      <c r="P95" s="111" t="s">
        <v>44</v>
      </c>
      <c r="Q95" s="111" t="s">
        <v>1759</v>
      </c>
      <c r="R95" s="80" t="s">
        <v>1708</v>
      </c>
      <c r="S95" s="112"/>
      <c r="T95" s="113">
        <v>72</v>
      </c>
      <c r="U95" s="80" t="s">
        <v>313</v>
      </c>
      <c r="V95" s="114"/>
      <c r="W95" s="99"/>
      <c r="X95" s="99"/>
      <c r="Y95" s="99"/>
    </row>
    <row r="96" s="85" customFormat="1" ht="30" customHeight="1" spans="1:25">
      <c r="A96" s="109"/>
      <c r="B96" s="105" t="s">
        <v>525</v>
      </c>
      <c r="C96" s="106" t="s">
        <v>526</v>
      </c>
      <c r="D96" s="105">
        <v>26022</v>
      </c>
      <c r="E96" s="29"/>
      <c r="F96" s="107"/>
      <c r="G96" s="108">
        <v>21</v>
      </c>
      <c r="H96" s="28" t="s">
        <v>527</v>
      </c>
      <c r="I96" s="111" t="s">
        <v>28</v>
      </c>
      <c r="J96" s="13">
        <v>26</v>
      </c>
      <c r="K96" s="111" t="s">
        <v>20</v>
      </c>
      <c r="L96" s="111" t="s">
        <v>1659</v>
      </c>
      <c r="M96" s="13" t="s">
        <v>1778</v>
      </c>
      <c r="N96" s="111" t="s">
        <v>21</v>
      </c>
      <c r="O96" s="111" t="s">
        <v>1661</v>
      </c>
      <c r="P96" s="111" t="s">
        <v>101</v>
      </c>
      <c r="Q96" s="111" t="s">
        <v>1759</v>
      </c>
      <c r="R96" s="80" t="s">
        <v>1665</v>
      </c>
      <c r="S96" s="112"/>
      <c r="T96" s="113">
        <v>71</v>
      </c>
      <c r="U96" s="80" t="s">
        <v>313</v>
      </c>
      <c r="V96" s="114"/>
      <c r="W96" s="99"/>
      <c r="X96" s="99"/>
      <c r="Y96" s="99"/>
    </row>
    <row r="97" s="85" customFormat="1" ht="30" customHeight="1" spans="1:25">
      <c r="A97" s="110"/>
      <c r="B97" s="105" t="s">
        <v>528</v>
      </c>
      <c r="C97" s="106" t="s">
        <v>529</v>
      </c>
      <c r="D97" s="105">
        <v>26022</v>
      </c>
      <c r="E97" s="29"/>
      <c r="F97" s="107"/>
      <c r="G97" s="108">
        <v>22</v>
      </c>
      <c r="H97" s="28" t="s">
        <v>530</v>
      </c>
      <c r="I97" s="111" t="s">
        <v>28</v>
      </c>
      <c r="J97" s="13">
        <v>26</v>
      </c>
      <c r="K97" s="111" t="s">
        <v>20</v>
      </c>
      <c r="L97" s="111" t="s">
        <v>1659</v>
      </c>
      <c r="M97" s="13" t="s">
        <v>1779</v>
      </c>
      <c r="N97" s="111" t="s">
        <v>21</v>
      </c>
      <c r="O97" s="111" t="s">
        <v>1661</v>
      </c>
      <c r="P97" s="111" t="s">
        <v>44</v>
      </c>
      <c r="Q97" s="111" t="s">
        <v>1759</v>
      </c>
      <c r="R97" s="80" t="s">
        <v>1673</v>
      </c>
      <c r="S97" s="112"/>
      <c r="T97" s="113">
        <v>71</v>
      </c>
      <c r="U97" s="80" t="s">
        <v>313</v>
      </c>
      <c r="V97" s="114"/>
      <c r="W97" s="99"/>
      <c r="X97" s="99"/>
      <c r="Y97" s="99"/>
    </row>
    <row r="98" s="85" customFormat="1" ht="30" customHeight="1" spans="1:25">
      <c r="A98" s="104">
        <v>165</v>
      </c>
      <c r="B98" s="105" t="s">
        <v>558</v>
      </c>
      <c r="C98" s="106" t="s">
        <v>559</v>
      </c>
      <c r="D98" s="105">
        <v>26023</v>
      </c>
      <c r="E98" s="29" t="s">
        <v>560</v>
      </c>
      <c r="F98" s="107">
        <v>3</v>
      </c>
      <c r="G98" s="108">
        <v>1</v>
      </c>
      <c r="H98" s="28" t="s">
        <v>561</v>
      </c>
      <c r="I98" s="111" t="s">
        <v>28</v>
      </c>
      <c r="J98" s="13">
        <v>26</v>
      </c>
      <c r="K98" s="111" t="s">
        <v>51</v>
      </c>
      <c r="L98" s="111" t="s">
        <v>1681</v>
      </c>
      <c r="M98" s="13" t="s">
        <v>1780</v>
      </c>
      <c r="N98" s="111" t="s">
        <v>21</v>
      </c>
      <c r="O98" s="111" t="s">
        <v>1661</v>
      </c>
      <c r="P98" s="111" t="s">
        <v>44</v>
      </c>
      <c r="Q98" s="111" t="s">
        <v>1781</v>
      </c>
      <c r="R98" s="80" t="s">
        <v>1708</v>
      </c>
      <c r="S98" s="112"/>
      <c r="T98" s="113">
        <v>81</v>
      </c>
      <c r="U98" s="80" t="s">
        <v>313</v>
      </c>
      <c r="V98" s="114"/>
      <c r="W98" s="99"/>
      <c r="X98" s="99"/>
      <c r="Y98" s="99"/>
    </row>
    <row r="99" s="85" customFormat="1" ht="30" customHeight="1" spans="1:25">
      <c r="A99" s="109"/>
      <c r="B99" s="105" t="s">
        <v>562</v>
      </c>
      <c r="C99" s="106" t="s">
        <v>563</v>
      </c>
      <c r="D99" s="105">
        <v>26023</v>
      </c>
      <c r="E99" s="29"/>
      <c r="F99" s="107"/>
      <c r="G99" s="108">
        <v>2</v>
      </c>
      <c r="H99" s="28" t="s">
        <v>564</v>
      </c>
      <c r="I99" s="111" t="s">
        <v>28</v>
      </c>
      <c r="J99" s="13">
        <v>26</v>
      </c>
      <c r="K99" s="111" t="s">
        <v>20</v>
      </c>
      <c r="L99" s="111" t="s">
        <v>1659</v>
      </c>
      <c r="M99" s="13" t="s">
        <v>1782</v>
      </c>
      <c r="N99" s="111" t="s">
        <v>21</v>
      </c>
      <c r="O99" s="111" t="s">
        <v>1661</v>
      </c>
      <c r="P99" s="111" t="s">
        <v>44</v>
      </c>
      <c r="Q99" s="111" t="s">
        <v>1781</v>
      </c>
      <c r="R99" s="80" t="s">
        <v>1673</v>
      </c>
      <c r="S99" s="112"/>
      <c r="T99" s="113">
        <v>81</v>
      </c>
      <c r="U99" s="80" t="s">
        <v>313</v>
      </c>
      <c r="V99" s="114"/>
      <c r="W99" s="99"/>
      <c r="X99" s="99"/>
      <c r="Y99" s="99"/>
    </row>
    <row r="100" s="85" customFormat="1" ht="30" customHeight="1" spans="1:25">
      <c r="A100" s="109"/>
      <c r="B100" s="105" t="s">
        <v>565</v>
      </c>
      <c r="C100" s="106" t="s">
        <v>566</v>
      </c>
      <c r="D100" s="105">
        <v>26023</v>
      </c>
      <c r="E100" s="29"/>
      <c r="F100" s="107"/>
      <c r="G100" s="108">
        <v>3</v>
      </c>
      <c r="H100" s="28" t="s">
        <v>567</v>
      </c>
      <c r="I100" s="111" t="s">
        <v>28</v>
      </c>
      <c r="J100" s="13">
        <v>25</v>
      </c>
      <c r="K100" s="111" t="s">
        <v>20</v>
      </c>
      <c r="L100" s="111" t="s">
        <v>1659</v>
      </c>
      <c r="M100" s="13" t="s">
        <v>1783</v>
      </c>
      <c r="N100" s="111" t="s">
        <v>21</v>
      </c>
      <c r="O100" s="111" t="s">
        <v>1661</v>
      </c>
      <c r="P100" s="111" t="s">
        <v>44</v>
      </c>
      <c r="Q100" s="111" t="s">
        <v>1781</v>
      </c>
      <c r="R100" s="80" t="s">
        <v>1671</v>
      </c>
      <c r="S100" s="112"/>
      <c r="T100" s="113">
        <v>80</v>
      </c>
      <c r="U100" s="80" t="s">
        <v>313</v>
      </c>
      <c r="V100" s="114"/>
      <c r="W100" s="99"/>
      <c r="X100" s="99"/>
      <c r="Y100" s="99"/>
    </row>
    <row r="101" s="85" customFormat="1" ht="30" customHeight="1" spans="1:25">
      <c r="A101" s="109"/>
      <c r="B101" s="105" t="s">
        <v>568</v>
      </c>
      <c r="C101" s="106" t="s">
        <v>569</v>
      </c>
      <c r="D101" s="105">
        <v>26023</v>
      </c>
      <c r="E101" s="29"/>
      <c r="F101" s="107"/>
      <c r="G101" s="108">
        <v>4</v>
      </c>
      <c r="H101" s="28" t="s">
        <v>570</v>
      </c>
      <c r="I101" s="111" t="s">
        <v>28</v>
      </c>
      <c r="J101" s="13">
        <v>26</v>
      </c>
      <c r="K101" s="111" t="s">
        <v>20</v>
      </c>
      <c r="L101" s="111" t="s">
        <v>1659</v>
      </c>
      <c r="M101" s="13" t="s">
        <v>1784</v>
      </c>
      <c r="N101" s="111" t="s">
        <v>21</v>
      </c>
      <c r="O101" s="111" t="s">
        <v>1661</v>
      </c>
      <c r="P101" s="111" t="s">
        <v>502</v>
      </c>
      <c r="Q101" s="111" t="s">
        <v>1781</v>
      </c>
      <c r="R101" s="80" t="s">
        <v>1754</v>
      </c>
      <c r="S101" s="112"/>
      <c r="T101" s="113">
        <v>79</v>
      </c>
      <c r="U101" s="80" t="s">
        <v>313</v>
      </c>
      <c r="V101" s="114"/>
      <c r="W101" s="99"/>
      <c r="X101" s="99"/>
      <c r="Y101" s="99"/>
    </row>
    <row r="102" s="85" customFormat="1" ht="30" customHeight="1" spans="1:25">
      <c r="A102" s="109"/>
      <c r="B102" s="105" t="s">
        <v>571</v>
      </c>
      <c r="C102" s="106" t="s">
        <v>572</v>
      </c>
      <c r="D102" s="105">
        <v>26023</v>
      </c>
      <c r="E102" s="29"/>
      <c r="F102" s="107"/>
      <c r="G102" s="108">
        <v>5</v>
      </c>
      <c r="H102" s="28" t="s">
        <v>573</v>
      </c>
      <c r="I102" s="111" t="s">
        <v>28</v>
      </c>
      <c r="J102" s="13">
        <v>25</v>
      </c>
      <c r="K102" s="111" t="s">
        <v>20</v>
      </c>
      <c r="L102" s="111" t="s">
        <v>1659</v>
      </c>
      <c r="M102" s="13" t="s">
        <v>1785</v>
      </c>
      <c r="N102" s="111" t="s">
        <v>21</v>
      </c>
      <c r="O102" s="111" t="s">
        <v>1661</v>
      </c>
      <c r="P102" s="111" t="s">
        <v>44</v>
      </c>
      <c r="Q102" s="111" t="s">
        <v>1781</v>
      </c>
      <c r="R102" s="80" t="s">
        <v>1678</v>
      </c>
      <c r="S102" s="112"/>
      <c r="T102" s="113">
        <v>79</v>
      </c>
      <c r="U102" s="80" t="s">
        <v>313</v>
      </c>
      <c r="V102" s="114"/>
      <c r="W102" s="99"/>
      <c r="X102" s="99"/>
      <c r="Y102" s="99"/>
    </row>
    <row r="103" s="85" customFormat="1" ht="30" customHeight="1" spans="1:25">
      <c r="A103" s="109"/>
      <c r="B103" s="105" t="s">
        <v>574</v>
      </c>
      <c r="C103" s="106" t="s">
        <v>575</v>
      </c>
      <c r="D103" s="105">
        <v>26023</v>
      </c>
      <c r="E103" s="29"/>
      <c r="F103" s="107"/>
      <c r="G103" s="108">
        <v>6</v>
      </c>
      <c r="H103" s="28" t="s">
        <v>576</v>
      </c>
      <c r="I103" s="111" t="s">
        <v>28</v>
      </c>
      <c r="J103" s="13">
        <v>26</v>
      </c>
      <c r="K103" s="111" t="s">
        <v>20</v>
      </c>
      <c r="L103" s="111" t="s">
        <v>1659</v>
      </c>
      <c r="M103" s="13" t="s">
        <v>1786</v>
      </c>
      <c r="N103" s="111" t="s">
        <v>21</v>
      </c>
      <c r="O103" s="111" t="s">
        <v>1661</v>
      </c>
      <c r="P103" s="111" t="s">
        <v>443</v>
      </c>
      <c r="Q103" s="111" t="s">
        <v>1781</v>
      </c>
      <c r="R103" s="80" t="s">
        <v>1678</v>
      </c>
      <c r="S103" s="112"/>
      <c r="T103" s="113">
        <v>77</v>
      </c>
      <c r="U103" s="80" t="s">
        <v>313</v>
      </c>
      <c r="V103" s="114"/>
      <c r="W103" s="99"/>
      <c r="X103" s="99"/>
      <c r="Y103" s="99"/>
    </row>
    <row r="104" s="85" customFormat="1" ht="30" customHeight="1" spans="1:25">
      <c r="A104" s="109"/>
      <c r="B104" s="105" t="s">
        <v>577</v>
      </c>
      <c r="C104" s="106" t="s">
        <v>578</v>
      </c>
      <c r="D104" s="105">
        <v>26023</v>
      </c>
      <c r="E104" s="29"/>
      <c r="F104" s="107"/>
      <c r="G104" s="108">
        <v>7</v>
      </c>
      <c r="H104" s="28" t="s">
        <v>579</v>
      </c>
      <c r="I104" s="111" t="s">
        <v>28</v>
      </c>
      <c r="J104" s="13">
        <v>26</v>
      </c>
      <c r="K104" s="111" t="s">
        <v>20</v>
      </c>
      <c r="L104" s="111" t="s">
        <v>1659</v>
      </c>
      <c r="M104" s="13" t="s">
        <v>1787</v>
      </c>
      <c r="N104" s="111" t="s">
        <v>21</v>
      </c>
      <c r="O104" s="111" t="s">
        <v>1661</v>
      </c>
      <c r="P104" s="111" t="s">
        <v>44</v>
      </c>
      <c r="Q104" s="111" t="s">
        <v>1781</v>
      </c>
      <c r="R104" s="80" t="s">
        <v>1673</v>
      </c>
      <c r="S104" s="112"/>
      <c r="T104" s="113">
        <v>75</v>
      </c>
      <c r="U104" s="80" t="s">
        <v>313</v>
      </c>
      <c r="V104" s="114"/>
      <c r="W104" s="99"/>
      <c r="X104" s="99"/>
      <c r="Y104" s="99"/>
    </row>
    <row r="105" s="85" customFormat="1" ht="30" customHeight="1" spans="1:25">
      <c r="A105" s="109"/>
      <c r="B105" s="105" t="s">
        <v>580</v>
      </c>
      <c r="C105" s="106" t="s">
        <v>581</v>
      </c>
      <c r="D105" s="105">
        <v>26023</v>
      </c>
      <c r="E105" s="29"/>
      <c r="F105" s="107"/>
      <c r="G105" s="108">
        <v>8</v>
      </c>
      <c r="H105" s="28" t="s">
        <v>582</v>
      </c>
      <c r="I105" s="111" t="s">
        <v>28</v>
      </c>
      <c r="J105" s="13">
        <v>26</v>
      </c>
      <c r="K105" s="111" t="s">
        <v>20</v>
      </c>
      <c r="L105" s="111" t="s">
        <v>1659</v>
      </c>
      <c r="M105" s="13" t="s">
        <v>1788</v>
      </c>
      <c r="N105" s="111" t="s">
        <v>21</v>
      </c>
      <c r="O105" s="111" t="s">
        <v>1661</v>
      </c>
      <c r="P105" s="111" t="s">
        <v>44</v>
      </c>
      <c r="Q105" s="111" t="s">
        <v>1789</v>
      </c>
      <c r="R105" s="80" t="s">
        <v>1678</v>
      </c>
      <c r="S105" s="112"/>
      <c r="T105" s="113">
        <v>75</v>
      </c>
      <c r="U105" s="80" t="s">
        <v>313</v>
      </c>
      <c r="V105" s="114"/>
      <c r="W105" s="99"/>
      <c r="X105" s="99"/>
      <c r="Y105" s="99"/>
    </row>
    <row r="106" s="85" customFormat="1" ht="30" customHeight="1" spans="1:25">
      <c r="A106" s="110"/>
      <c r="B106" s="105" t="s">
        <v>583</v>
      </c>
      <c r="C106" s="106" t="s">
        <v>584</v>
      </c>
      <c r="D106" s="105">
        <v>26023</v>
      </c>
      <c r="E106" s="29"/>
      <c r="F106" s="107"/>
      <c r="G106" s="108">
        <v>9</v>
      </c>
      <c r="H106" s="28" t="s">
        <v>585</v>
      </c>
      <c r="I106" s="111" t="s">
        <v>28</v>
      </c>
      <c r="J106" s="13">
        <v>25</v>
      </c>
      <c r="K106" s="111" t="s">
        <v>51</v>
      </c>
      <c r="L106" s="111" t="s">
        <v>1659</v>
      </c>
      <c r="M106" s="13" t="s">
        <v>1733</v>
      </c>
      <c r="N106" s="111" t="s">
        <v>21</v>
      </c>
      <c r="O106" s="111" t="s">
        <v>1661</v>
      </c>
      <c r="P106" s="111" t="s">
        <v>101</v>
      </c>
      <c r="Q106" s="111" t="s">
        <v>1781</v>
      </c>
      <c r="R106" s="80" t="s">
        <v>1678</v>
      </c>
      <c r="S106" s="112"/>
      <c r="T106" s="113">
        <v>75</v>
      </c>
      <c r="U106" s="80" t="s">
        <v>313</v>
      </c>
      <c r="V106" s="114"/>
      <c r="W106" s="99"/>
      <c r="X106" s="99"/>
      <c r="Y106" s="99"/>
    </row>
    <row r="107" s="85" customFormat="1" ht="30" customHeight="1" spans="1:25">
      <c r="A107" s="104">
        <v>181</v>
      </c>
      <c r="B107" s="105" t="s">
        <v>608</v>
      </c>
      <c r="C107" s="106" t="s">
        <v>609</v>
      </c>
      <c r="D107" s="105">
        <v>26025</v>
      </c>
      <c r="E107" s="29" t="s">
        <v>610</v>
      </c>
      <c r="F107" s="107">
        <v>3</v>
      </c>
      <c r="G107" s="108">
        <v>1</v>
      </c>
      <c r="H107" s="28" t="s">
        <v>611</v>
      </c>
      <c r="I107" s="111" t="s">
        <v>19</v>
      </c>
      <c r="J107" s="13">
        <v>27</v>
      </c>
      <c r="K107" s="111" t="s">
        <v>20</v>
      </c>
      <c r="L107" s="111" t="s">
        <v>1659</v>
      </c>
      <c r="M107" s="13" t="s">
        <v>1790</v>
      </c>
      <c r="N107" s="111" t="s">
        <v>21</v>
      </c>
      <c r="O107" s="111" t="s">
        <v>1661</v>
      </c>
      <c r="P107" s="111" t="s">
        <v>44</v>
      </c>
      <c r="Q107" s="111" t="s">
        <v>1791</v>
      </c>
      <c r="R107" s="80" t="s">
        <v>1678</v>
      </c>
      <c r="S107" s="112"/>
      <c r="T107" s="113">
        <v>81</v>
      </c>
      <c r="U107" s="80" t="s">
        <v>313</v>
      </c>
      <c r="V107" s="114"/>
      <c r="W107" s="99"/>
      <c r="X107" s="99"/>
      <c r="Y107" s="99"/>
    </row>
    <row r="108" s="85" customFormat="1" ht="30" customHeight="1" spans="1:25">
      <c r="A108" s="109"/>
      <c r="B108" s="105" t="s">
        <v>612</v>
      </c>
      <c r="C108" s="106" t="s">
        <v>613</v>
      </c>
      <c r="D108" s="105">
        <v>26025</v>
      </c>
      <c r="E108" s="29"/>
      <c r="F108" s="107"/>
      <c r="G108" s="108">
        <v>2</v>
      </c>
      <c r="H108" s="28" t="s">
        <v>614</v>
      </c>
      <c r="I108" s="111" t="s">
        <v>19</v>
      </c>
      <c r="J108" s="13">
        <v>26</v>
      </c>
      <c r="K108" s="111" t="s">
        <v>20</v>
      </c>
      <c r="L108" s="111" t="s">
        <v>1659</v>
      </c>
      <c r="M108" s="13" t="s">
        <v>1792</v>
      </c>
      <c r="N108" s="111" t="s">
        <v>21</v>
      </c>
      <c r="O108" s="111" t="s">
        <v>1661</v>
      </c>
      <c r="P108" s="111" t="s">
        <v>44</v>
      </c>
      <c r="Q108" s="111" t="s">
        <v>1791</v>
      </c>
      <c r="R108" s="80" t="s">
        <v>1673</v>
      </c>
      <c r="S108" s="112"/>
      <c r="T108" s="113">
        <v>78</v>
      </c>
      <c r="U108" s="80" t="s">
        <v>313</v>
      </c>
      <c r="V108" s="114"/>
      <c r="W108" s="99"/>
      <c r="X108" s="99"/>
      <c r="Y108" s="99"/>
    </row>
    <row r="109" s="85" customFormat="1" ht="30" customHeight="1" spans="1:25">
      <c r="A109" s="109"/>
      <c r="B109" s="105" t="s">
        <v>615</v>
      </c>
      <c r="C109" s="106" t="s">
        <v>616</v>
      </c>
      <c r="D109" s="105">
        <v>26025</v>
      </c>
      <c r="E109" s="29"/>
      <c r="F109" s="107"/>
      <c r="G109" s="108">
        <v>3</v>
      </c>
      <c r="H109" s="28" t="s">
        <v>617</v>
      </c>
      <c r="I109" s="111" t="s">
        <v>19</v>
      </c>
      <c r="J109" s="13">
        <v>27</v>
      </c>
      <c r="K109" s="111" t="s">
        <v>20</v>
      </c>
      <c r="L109" s="111" t="s">
        <v>1659</v>
      </c>
      <c r="M109" s="13" t="s">
        <v>1793</v>
      </c>
      <c r="N109" s="111" t="s">
        <v>21</v>
      </c>
      <c r="O109" s="111" t="s">
        <v>1661</v>
      </c>
      <c r="P109" s="111" t="s">
        <v>52</v>
      </c>
      <c r="Q109" s="111" t="s">
        <v>1791</v>
      </c>
      <c r="R109" s="80" t="s">
        <v>1665</v>
      </c>
      <c r="S109" s="112"/>
      <c r="T109" s="113">
        <v>77</v>
      </c>
      <c r="U109" s="80" t="s">
        <v>313</v>
      </c>
      <c r="V109" s="114"/>
      <c r="W109" s="99"/>
      <c r="X109" s="99"/>
      <c r="Y109" s="99"/>
    </row>
    <row r="110" s="85" customFormat="1" ht="30" customHeight="1" spans="1:25">
      <c r="A110" s="109"/>
      <c r="B110" s="105" t="s">
        <v>618</v>
      </c>
      <c r="C110" s="106" t="s">
        <v>619</v>
      </c>
      <c r="D110" s="105">
        <v>26025</v>
      </c>
      <c r="E110" s="29"/>
      <c r="F110" s="107"/>
      <c r="G110" s="108">
        <v>4</v>
      </c>
      <c r="H110" s="28" t="s">
        <v>620</v>
      </c>
      <c r="I110" s="111" t="s">
        <v>19</v>
      </c>
      <c r="J110" s="13">
        <v>26</v>
      </c>
      <c r="K110" s="111" t="s">
        <v>20</v>
      </c>
      <c r="L110" s="111" t="s">
        <v>1659</v>
      </c>
      <c r="M110" s="13" t="s">
        <v>1794</v>
      </c>
      <c r="N110" s="111" t="s">
        <v>21</v>
      </c>
      <c r="O110" s="111" t="s">
        <v>1661</v>
      </c>
      <c r="P110" s="111" t="s">
        <v>502</v>
      </c>
      <c r="Q110" s="111" t="s">
        <v>1791</v>
      </c>
      <c r="R110" s="80" t="s">
        <v>1671</v>
      </c>
      <c r="S110" s="112"/>
      <c r="T110" s="113">
        <v>76</v>
      </c>
      <c r="U110" s="80" t="s">
        <v>313</v>
      </c>
      <c r="V110" s="114"/>
      <c r="W110" s="99"/>
      <c r="X110" s="99"/>
      <c r="Y110" s="99"/>
    </row>
    <row r="111" s="85" customFormat="1" ht="30" customHeight="1" spans="1:25">
      <c r="A111" s="109"/>
      <c r="B111" s="105" t="s">
        <v>621</v>
      </c>
      <c r="C111" s="106" t="s">
        <v>622</v>
      </c>
      <c r="D111" s="105">
        <v>26025</v>
      </c>
      <c r="E111" s="29"/>
      <c r="F111" s="107"/>
      <c r="G111" s="108">
        <v>5</v>
      </c>
      <c r="H111" s="28" t="s">
        <v>623</v>
      </c>
      <c r="I111" s="111" t="s">
        <v>19</v>
      </c>
      <c r="J111" s="13">
        <v>27</v>
      </c>
      <c r="K111" s="111" t="s">
        <v>20</v>
      </c>
      <c r="L111" s="111" t="s">
        <v>1659</v>
      </c>
      <c r="M111" s="13" t="s">
        <v>1795</v>
      </c>
      <c r="N111" s="111" t="s">
        <v>21</v>
      </c>
      <c r="O111" s="111" t="s">
        <v>1661</v>
      </c>
      <c r="P111" s="111" t="s">
        <v>44</v>
      </c>
      <c r="Q111" s="111" t="s">
        <v>1791</v>
      </c>
      <c r="R111" s="80" t="s">
        <v>1671</v>
      </c>
      <c r="S111" s="112"/>
      <c r="T111" s="113">
        <v>75</v>
      </c>
      <c r="U111" s="80" t="s">
        <v>313</v>
      </c>
      <c r="V111" s="114"/>
      <c r="W111" s="99"/>
      <c r="X111" s="99"/>
      <c r="Y111" s="99"/>
    </row>
    <row r="112" s="85" customFormat="1" ht="30" customHeight="1" spans="1:25">
      <c r="A112" s="109"/>
      <c r="B112" s="105" t="s">
        <v>624</v>
      </c>
      <c r="C112" s="106" t="s">
        <v>625</v>
      </c>
      <c r="D112" s="105">
        <v>26025</v>
      </c>
      <c r="E112" s="29"/>
      <c r="F112" s="107"/>
      <c r="G112" s="108">
        <v>6</v>
      </c>
      <c r="H112" s="28" t="s">
        <v>626</v>
      </c>
      <c r="I112" s="111" t="s">
        <v>19</v>
      </c>
      <c r="J112" s="13">
        <v>26</v>
      </c>
      <c r="K112" s="111" t="s">
        <v>20</v>
      </c>
      <c r="L112" s="111" t="s">
        <v>1659</v>
      </c>
      <c r="M112" s="13" t="s">
        <v>1796</v>
      </c>
      <c r="N112" s="111" t="s">
        <v>21</v>
      </c>
      <c r="O112" s="111" t="s">
        <v>1661</v>
      </c>
      <c r="P112" s="111" t="s">
        <v>44</v>
      </c>
      <c r="Q112" s="111" t="s">
        <v>1791</v>
      </c>
      <c r="R112" s="80" t="s">
        <v>1673</v>
      </c>
      <c r="S112" s="112"/>
      <c r="T112" s="113">
        <v>75</v>
      </c>
      <c r="U112" s="80" t="s">
        <v>313</v>
      </c>
      <c r="V112" s="114"/>
      <c r="W112" s="99"/>
      <c r="X112" s="99"/>
      <c r="Y112" s="99"/>
    </row>
    <row r="113" s="85" customFormat="1" ht="30" customHeight="1" spans="1:25">
      <c r="A113" s="109"/>
      <c r="B113" s="105" t="s">
        <v>627</v>
      </c>
      <c r="C113" s="106" t="s">
        <v>628</v>
      </c>
      <c r="D113" s="105">
        <v>26025</v>
      </c>
      <c r="E113" s="29"/>
      <c r="F113" s="107"/>
      <c r="G113" s="108">
        <v>7</v>
      </c>
      <c r="H113" s="28" t="s">
        <v>629</v>
      </c>
      <c r="I113" s="111" t="s">
        <v>28</v>
      </c>
      <c r="J113" s="13">
        <v>25</v>
      </c>
      <c r="K113" s="111" t="s">
        <v>20</v>
      </c>
      <c r="L113" s="111" t="s">
        <v>1659</v>
      </c>
      <c r="M113" s="13" t="s">
        <v>1797</v>
      </c>
      <c r="N113" s="111" t="s">
        <v>21</v>
      </c>
      <c r="O113" s="111" t="s">
        <v>1661</v>
      </c>
      <c r="P113" s="111" t="s">
        <v>33</v>
      </c>
      <c r="Q113" s="111" t="s">
        <v>1791</v>
      </c>
      <c r="R113" s="80" t="s">
        <v>1798</v>
      </c>
      <c r="S113" s="112"/>
      <c r="T113" s="113">
        <v>74</v>
      </c>
      <c r="U113" s="80" t="s">
        <v>313</v>
      </c>
      <c r="V113" s="114"/>
      <c r="W113" s="99"/>
      <c r="X113" s="99"/>
      <c r="Y113" s="99"/>
    </row>
    <row r="114" s="85" customFormat="1" ht="30" customHeight="1" spans="1:25">
      <c r="A114" s="109"/>
      <c r="B114" s="105" t="s">
        <v>630</v>
      </c>
      <c r="C114" s="106" t="s">
        <v>631</v>
      </c>
      <c r="D114" s="105">
        <v>26025</v>
      </c>
      <c r="E114" s="29"/>
      <c r="F114" s="107"/>
      <c r="G114" s="108">
        <v>8</v>
      </c>
      <c r="H114" s="28" t="s">
        <v>632</v>
      </c>
      <c r="I114" s="111" t="s">
        <v>19</v>
      </c>
      <c r="J114" s="13">
        <v>27</v>
      </c>
      <c r="K114" s="111" t="s">
        <v>20</v>
      </c>
      <c r="L114" s="111" t="s">
        <v>1659</v>
      </c>
      <c r="M114" s="13" t="s">
        <v>1799</v>
      </c>
      <c r="N114" s="111" t="s">
        <v>21</v>
      </c>
      <c r="O114" s="111" t="s">
        <v>1661</v>
      </c>
      <c r="P114" s="111" t="s">
        <v>443</v>
      </c>
      <c r="Q114" s="111" t="s">
        <v>1791</v>
      </c>
      <c r="R114" s="80" t="s">
        <v>1800</v>
      </c>
      <c r="S114" s="112"/>
      <c r="T114" s="113">
        <v>74</v>
      </c>
      <c r="U114" s="80" t="s">
        <v>313</v>
      </c>
      <c r="V114" s="114"/>
      <c r="W114" s="99"/>
      <c r="X114" s="99"/>
      <c r="Y114" s="99"/>
    </row>
    <row r="115" s="85" customFormat="1" ht="30" customHeight="1" spans="1:25">
      <c r="A115" s="110"/>
      <c r="B115" s="105" t="s">
        <v>633</v>
      </c>
      <c r="C115" s="106" t="s">
        <v>634</v>
      </c>
      <c r="D115" s="105">
        <v>26025</v>
      </c>
      <c r="E115" s="29"/>
      <c r="F115" s="107"/>
      <c r="G115" s="108">
        <v>9</v>
      </c>
      <c r="H115" s="28" t="s">
        <v>635</v>
      </c>
      <c r="I115" s="111" t="s">
        <v>19</v>
      </c>
      <c r="J115" s="13">
        <v>25</v>
      </c>
      <c r="K115" s="111" t="s">
        <v>20</v>
      </c>
      <c r="L115" s="111" t="s">
        <v>1659</v>
      </c>
      <c r="M115" s="13" t="s">
        <v>1801</v>
      </c>
      <c r="N115" s="111" t="s">
        <v>21</v>
      </c>
      <c r="O115" s="111" t="s">
        <v>1661</v>
      </c>
      <c r="P115" s="111" t="s">
        <v>33</v>
      </c>
      <c r="Q115" s="111" t="s">
        <v>1791</v>
      </c>
      <c r="R115" s="111" t="s">
        <v>1802</v>
      </c>
      <c r="S115" s="112"/>
      <c r="T115" s="113">
        <v>73</v>
      </c>
      <c r="U115" s="80" t="s">
        <v>313</v>
      </c>
      <c r="V115" s="114"/>
      <c r="W115" s="99"/>
      <c r="X115" s="99"/>
      <c r="Y115" s="99"/>
    </row>
    <row r="116" s="85" customFormat="1" ht="30" customHeight="1" spans="1:25">
      <c r="A116" s="104">
        <v>200</v>
      </c>
      <c r="B116" s="105" t="s">
        <v>668</v>
      </c>
      <c r="C116" s="106" t="s">
        <v>669</v>
      </c>
      <c r="D116" s="105">
        <v>26026</v>
      </c>
      <c r="E116" s="29" t="s">
        <v>670</v>
      </c>
      <c r="F116" s="107">
        <v>2</v>
      </c>
      <c r="G116" s="108">
        <v>1</v>
      </c>
      <c r="H116" s="28" t="s">
        <v>671</v>
      </c>
      <c r="I116" s="111" t="s">
        <v>19</v>
      </c>
      <c r="J116" s="13">
        <v>25</v>
      </c>
      <c r="K116" s="111" t="s">
        <v>20</v>
      </c>
      <c r="L116" s="111" t="s">
        <v>1659</v>
      </c>
      <c r="M116" s="13" t="s">
        <v>1803</v>
      </c>
      <c r="N116" s="111" t="s">
        <v>21</v>
      </c>
      <c r="O116" s="111" t="s">
        <v>1661</v>
      </c>
      <c r="P116" s="111" t="s">
        <v>29</v>
      </c>
      <c r="Q116" s="111" t="s">
        <v>1662</v>
      </c>
      <c r="R116" s="80" t="s">
        <v>1678</v>
      </c>
      <c r="S116" s="112"/>
      <c r="T116" s="113">
        <v>83</v>
      </c>
      <c r="U116" s="80" t="s">
        <v>24</v>
      </c>
      <c r="V116" s="114"/>
      <c r="W116" s="99"/>
      <c r="X116" s="99"/>
      <c r="Y116" s="99"/>
    </row>
    <row r="117" s="85" customFormat="1" ht="30" customHeight="1" spans="1:25">
      <c r="A117" s="109"/>
      <c r="B117" s="105" t="s">
        <v>672</v>
      </c>
      <c r="C117" s="106" t="s">
        <v>673</v>
      </c>
      <c r="D117" s="105">
        <v>26026</v>
      </c>
      <c r="E117" s="29"/>
      <c r="F117" s="107"/>
      <c r="G117" s="108">
        <v>2</v>
      </c>
      <c r="H117" s="28" t="s">
        <v>674</v>
      </c>
      <c r="I117" s="111" t="s">
        <v>19</v>
      </c>
      <c r="J117" s="13">
        <v>28</v>
      </c>
      <c r="K117" s="111" t="s">
        <v>20</v>
      </c>
      <c r="L117" s="111" t="s">
        <v>1659</v>
      </c>
      <c r="M117" s="13" t="s">
        <v>1804</v>
      </c>
      <c r="N117" s="111" t="s">
        <v>21</v>
      </c>
      <c r="O117" s="111" t="s">
        <v>1661</v>
      </c>
      <c r="P117" s="111" t="s">
        <v>44</v>
      </c>
      <c r="Q117" s="111" t="s">
        <v>1662</v>
      </c>
      <c r="R117" s="80" t="s">
        <v>1673</v>
      </c>
      <c r="S117" s="115" t="s">
        <v>1805</v>
      </c>
      <c r="T117" s="113">
        <v>79</v>
      </c>
      <c r="U117" s="80" t="s">
        <v>24</v>
      </c>
      <c r="V117" s="114"/>
      <c r="W117" s="99"/>
      <c r="X117" s="99"/>
      <c r="Y117" s="99"/>
    </row>
    <row r="118" s="85" customFormat="1" ht="30" customHeight="1" spans="1:25">
      <c r="A118" s="109"/>
      <c r="B118" s="105" t="s">
        <v>675</v>
      </c>
      <c r="C118" s="106" t="s">
        <v>676</v>
      </c>
      <c r="D118" s="105">
        <v>26026</v>
      </c>
      <c r="E118" s="29"/>
      <c r="F118" s="107"/>
      <c r="G118" s="108">
        <v>3</v>
      </c>
      <c r="H118" s="28" t="s">
        <v>677</v>
      </c>
      <c r="I118" s="111" t="s">
        <v>19</v>
      </c>
      <c r="J118" s="13">
        <v>26</v>
      </c>
      <c r="K118" s="111" t="s">
        <v>51</v>
      </c>
      <c r="L118" s="111" t="s">
        <v>1659</v>
      </c>
      <c r="M118" s="13" t="s">
        <v>1806</v>
      </c>
      <c r="N118" s="111" t="s">
        <v>21</v>
      </c>
      <c r="O118" s="111" t="s">
        <v>1661</v>
      </c>
      <c r="P118" s="111" t="s">
        <v>664</v>
      </c>
      <c r="Q118" s="111" t="s">
        <v>1662</v>
      </c>
      <c r="R118" s="80" t="s">
        <v>1673</v>
      </c>
      <c r="S118" s="112"/>
      <c r="T118" s="113">
        <v>78</v>
      </c>
      <c r="U118" s="80" t="s">
        <v>24</v>
      </c>
      <c r="V118" s="114"/>
      <c r="W118" s="99"/>
      <c r="X118" s="99"/>
      <c r="Y118" s="99"/>
    </row>
    <row r="119" s="85" customFormat="1" ht="30" customHeight="1" spans="1:25">
      <c r="A119" s="109"/>
      <c r="B119" s="105" t="s">
        <v>678</v>
      </c>
      <c r="C119" s="106" t="s">
        <v>679</v>
      </c>
      <c r="D119" s="105">
        <v>26026</v>
      </c>
      <c r="E119" s="29"/>
      <c r="F119" s="107"/>
      <c r="G119" s="108">
        <v>4</v>
      </c>
      <c r="H119" s="28" t="s">
        <v>680</v>
      </c>
      <c r="I119" s="111" t="s">
        <v>19</v>
      </c>
      <c r="J119" s="13">
        <v>24</v>
      </c>
      <c r="K119" s="111" t="s">
        <v>20</v>
      </c>
      <c r="L119" s="111" t="s">
        <v>1659</v>
      </c>
      <c r="M119" s="13" t="s">
        <v>1807</v>
      </c>
      <c r="N119" s="111" t="s">
        <v>21</v>
      </c>
      <c r="O119" s="111" t="s">
        <v>1661</v>
      </c>
      <c r="P119" s="111" t="s">
        <v>44</v>
      </c>
      <c r="Q119" s="111" t="s">
        <v>1662</v>
      </c>
      <c r="R119" s="80" t="s">
        <v>1665</v>
      </c>
      <c r="S119" s="112"/>
      <c r="T119" s="113">
        <v>72</v>
      </c>
      <c r="U119" s="80" t="s">
        <v>24</v>
      </c>
      <c r="V119" s="114"/>
      <c r="W119" s="99"/>
      <c r="X119" s="99"/>
      <c r="Y119" s="99"/>
    </row>
    <row r="120" s="85" customFormat="1" ht="30" customHeight="1" spans="1:25">
      <c r="A120" s="109"/>
      <c r="B120" s="105" t="s">
        <v>681</v>
      </c>
      <c r="C120" s="106" t="s">
        <v>682</v>
      </c>
      <c r="D120" s="105">
        <v>26026</v>
      </c>
      <c r="E120" s="29"/>
      <c r="F120" s="107"/>
      <c r="G120" s="108">
        <v>5</v>
      </c>
      <c r="H120" s="28" t="s">
        <v>683</v>
      </c>
      <c r="I120" s="111" t="s">
        <v>19</v>
      </c>
      <c r="J120" s="13">
        <v>28</v>
      </c>
      <c r="K120" s="111" t="s">
        <v>20</v>
      </c>
      <c r="L120" s="111" t="s">
        <v>1659</v>
      </c>
      <c r="M120" s="13" t="s">
        <v>1808</v>
      </c>
      <c r="N120" s="111" t="s">
        <v>21</v>
      </c>
      <c r="O120" s="111" t="s">
        <v>1661</v>
      </c>
      <c r="P120" s="111" t="s">
        <v>443</v>
      </c>
      <c r="Q120" s="111" t="s">
        <v>1662</v>
      </c>
      <c r="R120" s="80" t="s">
        <v>1673</v>
      </c>
      <c r="S120" s="115" t="s">
        <v>1809</v>
      </c>
      <c r="T120" s="113">
        <v>70</v>
      </c>
      <c r="U120" s="80" t="s">
        <v>24</v>
      </c>
      <c r="V120" s="114"/>
      <c r="W120" s="99"/>
      <c r="X120" s="99"/>
      <c r="Y120" s="99"/>
    </row>
    <row r="121" s="85" customFormat="1" ht="30" customHeight="1" spans="1:25">
      <c r="A121" s="110"/>
      <c r="B121" s="105" t="s">
        <v>684</v>
      </c>
      <c r="C121" s="106" t="s">
        <v>685</v>
      </c>
      <c r="D121" s="105">
        <v>26026</v>
      </c>
      <c r="E121" s="29"/>
      <c r="F121" s="107"/>
      <c r="G121" s="108">
        <v>6</v>
      </c>
      <c r="H121" s="28" t="s">
        <v>686</v>
      </c>
      <c r="I121" s="111" t="s">
        <v>19</v>
      </c>
      <c r="J121" s="13">
        <v>26</v>
      </c>
      <c r="K121" s="111" t="s">
        <v>20</v>
      </c>
      <c r="L121" s="111" t="s">
        <v>1659</v>
      </c>
      <c r="M121" s="13" t="s">
        <v>1810</v>
      </c>
      <c r="N121" s="111" t="s">
        <v>21</v>
      </c>
      <c r="O121" s="111" t="s">
        <v>1661</v>
      </c>
      <c r="P121" s="111" t="s">
        <v>44</v>
      </c>
      <c r="Q121" s="111" t="s">
        <v>1662</v>
      </c>
      <c r="R121" s="111" t="s">
        <v>1693</v>
      </c>
      <c r="S121" s="112"/>
      <c r="T121" s="113">
        <v>68</v>
      </c>
      <c r="U121" s="80" t="s">
        <v>24</v>
      </c>
      <c r="V121" s="114"/>
      <c r="W121" s="99"/>
      <c r="X121" s="99"/>
      <c r="Y121" s="99"/>
    </row>
    <row r="122" s="85" customFormat="1" ht="30" customHeight="1" spans="1:25">
      <c r="A122" s="104">
        <v>208</v>
      </c>
      <c r="B122" s="105" t="s">
        <v>693</v>
      </c>
      <c r="C122" s="106" t="s">
        <v>694</v>
      </c>
      <c r="D122" s="105">
        <v>26030</v>
      </c>
      <c r="E122" s="29" t="s">
        <v>695</v>
      </c>
      <c r="F122" s="107">
        <v>1</v>
      </c>
      <c r="G122" s="108">
        <v>1</v>
      </c>
      <c r="H122" s="28" t="s">
        <v>696</v>
      </c>
      <c r="I122" s="111" t="s">
        <v>19</v>
      </c>
      <c r="J122" s="13">
        <v>27</v>
      </c>
      <c r="K122" s="111" t="s">
        <v>20</v>
      </c>
      <c r="L122" s="111" t="s">
        <v>1659</v>
      </c>
      <c r="M122" s="13" t="s">
        <v>1811</v>
      </c>
      <c r="N122" s="111" t="s">
        <v>21</v>
      </c>
      <c r="O122" s="111" t="s">
        <v>1661</v>
      </c>
      <c r="P122" s="111" t="s">
        <v>44</v>
      </c>
      <c r="Q122" s="111" t="s">
        <v>1812</v>
      </c>
      <c r="R122" s="80" t="s">
        <v>1813</v>
      </c>
      <c r="S122" s="112"/>
      <c r="T122" s="113">
        <v>75</v>
      </c>
      <c r="U122" s="80" t="s">
        <v>313</v>
      </c>
      <c r="V122" s="114"/>
      <c r="W122" s="99"/>
      <c r="X122" s="99"/>
      <c r="Y122" s="99"/>
    </row>
    <row r="123" s="85" customFormat="1" ht="30" customHeight="1" spans="1:25">
      <c r="A123" s="109"/>
      <c r="B123" s="105" t="s">
        <v>697</v>
      </c>
      <c r="C123" s="106" t="s">
        <v>698</v>
      </c>
      <c r="D123" s="105">
        <v>26030</v>
      </c>
      <c r="E123" s="29"/>
      <c r="F123" s="107"/>
      <c r="G123" s="108">
        <v>2</v>
      </c>
      <c r="H123" s="28" t="s">
        <v>699</v>
      </c>
      <c r="I123" s="111" t="s">
        <v>19</v>
      </c>
      <c r="J123" s="13">
        <v>26</v>
      </c>
      <c r="K123" s="111" t="s">
        <v>51</v>
      </c>
      <c r="L123" s="111" t="s">
        <v>1659</v>
      </c>
      <c r="M123" s="13" t="s">
        <v>1814</v>
      </c>
      <c r="N123" s="111" t="s">
        <v>21</v>
      </c>
      <c r="O123" s="111" t="s">
        <v>1661</v>
      </c>
      <c r="P123" s="111" t="s">
        <v>44</v>
      </c>
      <c r="Q123" s="111" t="s">
        <v>1812</v>
      </c>
      <c r="R123" s="80" t="s">
        <v>1673</v>
      </c>
      <c r="S123" s="112"/>
      <c r="T123" s="113">
        <v>73</v>
      </c>
      <c r="U123" s="80" t="s">
        <v>313</v>
      </c>
      <c r="V123" s="114"/>
      <c r="W123" s="99"/>
      <c r="X123" s="99"/>
      <c r="Y123" s="99"/>
    </row>
    <row r="124" s="85" customFormat="1" ht="30" customHeight="1" spans="1:25">
      <c r="A124" s="110"/>
      <c r="B124" s="105" t="s">
        <v>700</v>
      </c>
      <c r="C124" s="106" t="s">
        <v>701</v>
      </c>
      <c r="D124" s="105">
        <v>26030</v>
      </c>
      <c r="E124" s="29"/>
      <c r="F124" s="107"/>
      <c r="G124" s="108">
        <v>3</v>
      </c>
      <c r="H124" s="28" t="s">
        <v>702</v>
      </c>
      <c r="I124" s="111" t="s">
        <v>19</v>
      </c>
      <c r="J124" s="13">
        <v>28</v>
      </c>
      <c r="K124" s="111" t="s">
        <v>20</v>
      </c>
      <c r="L124" s="111" t="s">
        <v>1681</v>
      </c>
      <c r="M124" s="13" t="s">
        <v>1815</v>
      </c>
      <c r="N124" s="111" t="s">
        <v>21</v>
      </c>
      <c r="O124" s="111" t="s">
        <v>1661</v>
      </c>
      <c r="P124" s="111" t="s">
        <v>44</v>
      </c>
      <c r="Q124" s="111" t="s">
        <v>1812</v>
      </c>
      <c r="R124" s="80" t="s">
        <v>1673</v>
      </c>
      <c r="S124" s="112"/>
      <c r="T124" s="113">
        <v>71</v>
      </c>
      <c r="U124" s="80" t="s">
        <v>313</v>
      </c>
      <c r="V124" s="114"/>
      <c r="W124" s="99"/>
      <c r="X124" s="99"/>
      <c r="Y124" s="99"/>
    </row>
    <row r="125" s="85" customFormat="1" ht="30" customHeight="1" spans="1:25">
      <c r="A125" s="104">
        <v>212</v>
      </c>
      <c r="B125" s="105" t="s">
        <v>707</v>
      </c>
      <c r="C125" s="106" t="s">
        <v>708</v>
      </c>
      <c r="D125" s="105">
        <v>26032</v>
      </c>
      <c r="E125" s="29" t="s">
        <v>709</v>
      </c>
      <c r="F125" s="107">
        <v>1</v>
      </c>
      <c r="G125" s="108">
        <v>1</v>
      </c>
      <c r="H125" s="28" t="s">
        <v>710</v>
      </c>
      <c r="I125" s="111" t="s">
        <v>19</v>
      </c>
      <c r="J125" s="13">
        <v>25</v>
      </c>
      <c r="K125" s="111" t="s">
        <v>51</v>
      </c>
      <c r="L125" s="111" t="s">
        <v>1659</v>
      </c>
      <c r="M125" s="13" t="s">
        <v>1816</v>
      </c>
      <c r="N125" s="111" t="s">
        <v>21</v>
      </c>
      <c r="O125" s="111" t="s">
        <v>1661</v>
      </c>
      <c r="P125" s="111" t="s">
        <v>33</v>
      </c>
      <c r="Q125" s="111" t="s">
        <v>1817</v>
      </c>
      <c r="R125" s="80" t="s">
        <v>1714</v>
      </c>
      <c r="S125" s="112"/>
      <c r="T125" s="113">
        <v>79</v>
      </c>
      <c r="U125" s="80" t="s">
        <v>313</v>
      </c>
      <c r="V125" s="114"/>
      <c r="W125" s="99"/>
      <c r="X125" s="99"/>
      <c r="Y125" s="99"/>
    </row>
    <row r="126" s="85" customFormat="1" ht="30" customHeight="1" spans="1:25">
      <c r="A126" s="109"/>
      <c r="B126" s="105" t="s">
        <v>711</v>
      </c>
      <c r="C126" s="106" t="s">
        <v>712</v>
      </c>
      <c r="D126" s="105">
        <v>26032</v>
      </c>
      <c r="E126" s="29"/>
      <c r="F126" s="107"/>
      <c r="G126" s="108">
        <v>2</v>
      </c>
      <c r="H126" s="28" t="s">
        <v>713</v>
      </c>
      <c r="I126" s="111" t="s">
        <v>28</v>
      </c>
      <c r="J126" s="13">
        <v>27</v>
      </c>
      <c r="K126" s="111" t="s">
        <v>20</v>
      </c>
      <c r="L126" s="111" t="s">
        <v>1659</v>
      </c>
      <c r="M126" s="13" t="s">
        <v>1818</v>
      </c>
      <c r="N126" s="111" t="s">
        <v>21</v>
      </c>
      <c r="O126" s="111" t="s">
        <v>1661</v>
      </c>
      <c r="P126" s="111" t="s">
        <v>44</v>
      </c>
      <c r="Q126" s="111" t="s">
        <v>1817</v>
      </c>
      <c r="R126" s="80" t="s">
        <v>1673</v>
      </c>
      <c r="S126" s="112"/>
      <c r="T126" s="113">
        <v>76</v>
      </c>
      <c r="U126" s="80" t="s">
        <v>313</v>
      </c>
      <c r="V126" s="114"/>
      <c r="W126" s="99"/>
      <c r="X126" s="99"/>
      <c r="Y126" s="99"/>
    </row>
    <row r="127" s="85" customFormat="1" ht="30" customHeight="1" spans="1:25">
      <c r="A127" s="110"/>
      <c r="B127" s="105" t="s">
        <v>714</v>
      </c>
      <c r="C127" s="106" t="s">
        <v>715</v>
      </c>
      <c r="D127" s="105">
        <v>26032</v>
      </c>
      <c r="E127" s="29"/>
      <c r="F127" s="107"/>
      <c r="G127" s="108">
        <v>3</v>
      </c>
      <c r="H127" s="28" t="s">
        <v>716</v>
      </c>
      <c r="I127" s="111" t="s">
        <v>19</v>
      </c>
      <c r="J127" s="13">
        <v>26</v>
      </c>
      <c r="K127" s="111" t="s">
        <v>20</v>
      </c>
      <c r="L127" s="111" t="s">
        <v>1659</v>
      </c>
      <c r="M127" s="13" t="s">
        <v>1731</v>
      </c>
      <c r="N127" s="111" t="s">
        <v>21</v>
      </c>
      <c r="O127" s="111" t="s">
        <v>1661</v>
      </c>
      <c r="P127" s="111" t="s">
        <v>44</v>
      </c>
      <c r="Q127" s="111" t="s">
        <v>1817</v>
      </c>
      <c r="R127" s="80" t="s">
        <v>1819</v>
      </c>
      <c r="S127" s="112"/>
      <c r="T127" s="113">
        <v>76</v>
      </c>
      <c r="U127" s="80" t="s">
        <v>313</v>
      </c>
      <c r="V127" s="114"/>
      <c r="W127" s="99"/>
      <c r="X127" s="99"/>
      <c r="Y127" s="99"/>
    </row>
    <row r="128" s="85" customFormat="1" ht="30" customHeight="1" spans="1:25">
      <c r="A128" s="104">
        <v>219</v>
      </c>
      <c r="B128" s="105" t="s">
        <v>729</v>
      </c>
      <c r="C128" s="106" t="s">
        <v>730</v>
      </c>
      <c r="D128" s="105">
        <v>26034</v>
      </c>
      <c r="E128" s="29" t="s">
        <v>731</v>
      </c>
      <c r="F128" s="107">
        <v>1</v>
      </c>
      <c r="G128" s="108">
        <v>1</v>
      </c>
      <c r="H128" s="28" t="s">
        <v>732</v>
      </c>
      <c r="I128" s="111" t="s">
        <v>19</v>
      </c>
      <c r="J128" s="13">
        <v>25</v>
      </c>
      <c r="K128" s="111" t="s">
        <v>20</v>
      </c>
      <c r="L128" s="111" t="s">
        <v>1659</v>
      </c>
      <c r="M128" s="13" t="s">
        <v>1820</v>
      </c>
      <c r="N128" s="111" t="s">
        <v>21</v>
      </c>
      <c r="O128" s="111" t="s">
        <v>1661</v>
      </c>
      <c r="P128" s="111" t="s">
        <v>733</v>
      </c>
      <c r="Q128" s="111" t="s">
        <v>1821</v>
      </c>
      <c r="R128" s="111" t="s">
        <v>1822</v>
      </c>
      <c r="S128" s="112"/>
      <c r="T128" s="113">
        <v>79</v>
      </c>
      <c r="U128" s="80" t="s">
        <v>313</v>
      </c>
      <c r="V128" s="114"/>
      <c r="W128" s="99"/>
      <c r="X128" s="99"/>
      <c r="Y128" s="99"/>
    </row>
    <row r="129" s="85" customFormat="1" ht="30" customHeight="1" spans="1:25">
      <c r="A129" s="109"/>
      <c r="B129" s="105" t="s">
        <v>734</v>
      </c>
      <c r="C129" s="106" t="s">
        <v>735</v>
      </c>
      <c r="D129" s="105">
        <v>26034</v>
      </c>
      <c r="E129" s="29"/>
      <c r="F129" s="107"/>
      <c r="G129" s="108">
        <v>2</v>
      </c>
      <c r="H129" s="28" t="s">
        <v>736</v>
      </c>
      <c r="I129" s="111" t="s">
        <v>19</v>
      </c>
      <c r="J129" s="13">
        <v>26</v>
      </c>
      <c r="K129" s="111" t="s">
        <v>20</v>
      </c>
      <c r="L129" s="111" t="s">
        <v>1659</v>
      </c>
      <c r="M129" s="13" t="s">
        <v>1777</v>
      </c>
      <c r="N129" s="111" t="s">
        <v>21</v>
      </c>
      <c r="O129" s="111" t="s">
        <v>1661</v>
      </c>
      <c r="P129" s="111" t="s">
        <v>44</v>
      </c>
      <c r="Q129" s="111" t="s">
        <v>1821</v>
      </c>
      <c r="R129" s="80" t="s">
        <v>1671</v>
      </c>
      <c r="S129" s="112"/>
      <c r="T129" s="113">
        <v>79</v>
      </c>
      <c r="U129" s="80" t="s">
        <v>313</v>
      </c>
      <c r="V129" s="114"/>
      <c r="W129" s="99"/>
      <c r="X129" s="99"/>
      <c r="Y129" s="99"/>
    </row>
    <row r="130" s="85" customFormat="1" ht="30" customHeight="1" spans="1:25">
      <c r="A130" s="109"/>
      <c r="B130" s="105" t="s">
        <v>737</v>
      </c>
      <c r="C130" s="106" t="s">
        <v>738</v>
      </c>
      <c r="D130" s="105">
        <v>26034</v>
      </c>
      <c r="E130" s="29"/>
      <c r="F130" s="107"/>
      <c r="G130" s="108">
        <v>3</v>
      </c>
      <c r="H130" s="28" t="s">
        <v>739</v>
      </c>
      <c r="I130" s="111" t="s">
        <v>19</v>
      </c>
      <c r="J130" s="13">
        <v>26</v>
      </c>
      <c r="K130" s="111" t="s">
        <v>20</v>
      </c>
      <c r="L130" s="111" t="s">
        <v>1659</v>
      </c>
      <c r="M130" s="13" t="s">
        <v>1823</v>
      </c>
      <c r="N130" s="111" t="s">
        <v>21</v>
      </c>
      <c r="O130" s="111" t="s">
        <v>1661</v>
      </c>
      <c r="P130" s="111" t="s">
        <v>101</v>
      </c>
      <c r="Q130" s="111" t="s">
        <v>1821</v>
      </c>
      <c r="R130" s="111" t="s">
        <v>1693</v>
      </c>
      <c r="S130" s="112"/>
      <c r="T130" s="113">
        <v>77</v>
      </c>
      <c r="U130" s="80" t="s">
        <v>313</v>
      </c>
      <c r="V130" s="114"/>
      <c r="W130" s="99"/>
      <c r="X130" s="99"/>
      <c r="Y130" s="99"/>
    </row>
    <row r="131" s="85" customFormat="1" ht="30" customHeight="1" spans="1:25">
      <c r="A131" s="109"/>
      <c r="B131" s="105" t="s">
        <v>740</v>
      </c>
      <c r="C131" s="106" t="s">
        <v>741</v>
      </c>
      <c r="D131" s="105">
        <v>26034</v>
      </c>
      <c r="E131" s="29"/>
      <c r="F131" s="107"/>
      <c r="G131" s="108">
        <v>4</v>
      </c>
      <c r="H131" s="28" t="s">
        <v>742</v>
      </c>
      <c r="I131" s="111" t="s">
        <v>19</v>
      </c>
      <c r="J131" s="13">
        <v>26</v>
      </c>
      <c r="K131" s="111" t="s">
        <v>20</v>
      </c>
      <c r="L131" s="111" t="s">
        <v>1659</v>
      </c>
      <c r="M131" s="13" t="s">
        <v>1824</v>
      </c>
      <c r="N131" s="111" t="s">
        <v>21</v>
      </c>
      <c r="O131" s="111" t="s">
        <v>1661</v>
      </c>
      <c r="P131" s="111" t="s">
        <v>44</v>
      </c>
      <c r="Q131" s="111" t="s">
        <v>1821</v>
      </c>
      <c r="R131" s="80" t="s">
        <v>1673</v>
      </c>
      <c r="S131" s="112"/>
      <c r="T131" s="113">
        <v>77</v>
      </c>
      <c r="U131" s="80" t="s">
        <v>313</v>
      </c>
      <c r="V131" s="114"/>
      <c r="W131" s="99"/>
      <c r="X131" s="99"/>
      <c r="Y131" s="99"/>
    </row>
    <row r="132" s="85" customFormat="1" ht="30" customHeight="1" spans="1:25">
      <c r="A132" s="110"/>
      <c r="B132" s="105" t="s">
        <v>743</v>
      </c>
      <c r="C132" s="106" t="s">
        <v>744</v>
      </c>
      <c r="D132" s="105">
        <v>26034</v>
      </c>
      <c r="E132" s="29"/>
      <c r="F132" s="107"/>
      <c r="G132" s="108">
        <v>5</v>
      </c>
      <c r="H132" s="28" t="s">
        <v>745</v>
      </c>
      <c r="I132" s="111" t="s">
        <v>28</v>
      </c>
      <c r="J132" s="13">
        <v>25</v>
      </c>
      <c r="K132" s="111" t="s">
        <v>20</v>
      </c>
      <c r="L132" s="111" t="s">
        <v>1659</v>
      </c>
      <c r="M132" s="13" t="s">
        <v>1825</v>
      </c>
      <c r="N132" s="111" t="s">
        <v>21</v>
      </c>
      <c r="O132" s="111" t="s">
        <v>1661</v>
      </c>
      <c r="P132" s="111" t="s">
        <v>44</v>
      </c>
      <c r="Q132" s="111" t="s">
        <v>1821</v>
      </c>
      <c r="R132" s="80" t="s">
        <v>1673</v>
      </c>
      <c r="S132" s="112"/>
      <c r="T132" s="113">
        <v>77</v>
      </c>
      <c r="U132" s="80" t="s">
        <v>313</v>
      </c>
      <c r="V132" s="114"/>
      <c r="W132" s="99"/>
      <c r="X132" s="99"/>
      <c r="Y132" s="99"/>
    </row>
    <row r="133" s="85" customFormat="1" ht="30" customHeight="1" spans="1:25">
      <c r="A133" s="104">
        <v>227</v>
      </c>
      <c r="B133" s="105" t="s">
        <v>755</v>
      </c>
      <c r="C133" s="106" t="s">
        <v>756</v>
      </c>
      <c r="D133" s="105">
        <v>26036</v>
      </c>
      <c r="E133" s="29" t="s">
        <v>757</v>
      </c>
      <c r="F133" s="107">
        <v>4</v>
      </c>
      <c r="G133" s="108">
        <v>1</v>
      </c>
      <c r="H133" s="28" t="s">
        <v>758</v>
      </c>
      <c r="I133" s="111" t="s">
        <v>19</v>
      </c>
      <c r="J133" s="13">
        <v>26</v>
      </c>
      <c r="K133" s="111" t="s">
        <v>20</v>
      </c>
      <c r="L133" s="111" t="s">
        <v>1659</v>
      </c>
      <c r="M133" s="13" t="s">
        <v>1826</v>
      </c>
      <c r="N133" s="111" t="s">
        <v>21</v>
      </c>
      <c r="O133" s="111" t="s">
        <v>1661</v>
      </c>
      <c r="P133" s="111" t="s">
        <v>502</v>
      </c>
      <c r="Q133" s="111" t="s">
        <v>1827</v>
      </c>
      <c r="R133" s="80" t="s">
        <v>1665</v>
      </c>
      <c r="S133" s="112"/>
      <c r="T133" s="113">
        <v>87</v>
      </c>
      <c r="U133" s="80" t="s">
        <v>313</v>
      </c>
      <c r="V133" s="114"/>
      <c r="W133" s="99"/>
      <c r="X133" s="99"/>
      <c r="Y133" s="99"/>
    </row>
    <row r="134" s="85" customFormat="1" ht="30" customHeight="1" spans="1:25">
      <c r="A134" s="109"/>
      <c r="B134" s="105" t="s">
        <v>759</v>
      </c>
      <c r="C134" s="106" t="s">
        <v>760</v>
      </c>
      <c r="D134" s="105">
        <v>26036</v>
      </c>
      <c r="E134" s="29"/>
      <c r="F134" s="107"/>
      <c r="G134" s="108">
        <v>2</v>
      </c>
      <c r="H134" s="28" t="s">
        <v>761</v>
      </c>
      <c r="I134" s="111" t="s">
        <v>19</v>
      </c>
      <c r="J134" s="13">
        <v>26</v>
      </c>
      <c r="K134" s="111" t="s">
        <v>20</v>
      </c>
      <c r="L134" s="111" t="s">
        <v>1659</v>
      </c>
      <c r="M134" s="13" t="s">
        <v>1737</v>
      </c>
      <c r="N134" s="111" t="s">
        <v>21</v>
      </c>
      <c r="O134" s="111" t="s">
        <v>1661</v>
      </c>
      <c r="P134" s="111" t="s">
        <v>52</v>
      </c>
      <c r="Q134" s="111" t="s">
        <v>1827</v>
      </c>
      <c r="R134" s="80" t="s">
        <v>1673</v>
      </c>
      <c r="S134" s="112"/>
      <c r="T134" s="113">
        <v>83</v>
      </c>
      <c r="U134" s="80" t="s">
        <v>313</v>
      </c>
      <c r="V134" s="114"/>
      <c r="W134" s="99"/>
      <c r="X134" s="99"/>
      <c r="Y134" s="99"/>
    </row>
    <row r="135" s="85" customFormat="1" ht="30" customHeight="1" spans="1:25">
      <c r="A135" s="109"/>
      <c r="B135" s="105" t="s">
        <v>762</v>
      </c>
      <c r="C135" s="106" t="s">
        <v>763</v>
      </c>
      <c r="D135" s="105">
        <v>26036</v>
      </c>
      <c r="E135" s="29"/>
      <c r="F135" s="107"/>
      <c r="G135" s="108">
        <v>3</v>
      </c>
      <c r="H135" s="28" t="s">
        <v>764</v>
      </c>
      <c r="I135" s="111" t="s">
        <v>19</v>
      </c>
      <c r="J135" s="13">
        <v>26</v>
      </c>
      <c r="K135" s="111" t="s">
        <v>20</v>
      </c>
      <c r="L135" s="111" t="s">
        <v>1659</v>
      </c>
      <c r="M135" s="13" t="s">
        <v>1675</v>
      </c>
      <c r="N135" s="111" t="s">
        <v>21</v>
      </c>
      <c r="O135" s="111" t="s">
        <v>1661</v>
      </c>
      <c r="P135" s="111" t="s">
        <v>44</v>
      </c>
      <c r="Q135" s="111" t="s">
        <v>1827</v>
      </c>
      <c r="R135" s="80" t="s">
        <v>1673</v>
      </c>
      <c r="S135" s="112"/>
      <c r="T135" s="113">
        <v>82</v>
      </c>
      <c r="U135" s="80" t="s">
        <v>313</v>
      </c>
      <c r="V135" s="114"/>
      <c r="W135" s="99"/>
      <c r="X135" s="99"/>
      <c r="Y135" s="99"/>
    </row>
    <row r="136" s="85" customFormat="1" ht="30" customHeight="1" spans="1:25">
      <c r="A136" s="109"/>
      <c r="B136" s="105" t="s">
        <v>765</v>
      </c>
      <c r="C136" s="106" t="s">
        <v>766</v>
      </c>
      <c r="D136" s="105">
        <v>26036</v>
      </c>
      <c r="E136" s="29"/>
      <c r="F136" s="107"/>
      <c r="G136" s="108">
        <v>4</v>
      </c>
      <c r="H136" s="28" t="s">
        <v>767</v>
      </c>
      <c r="I136" s="111" t="s">
        <v>19</v>
      </c>
      <c r="J136" s="13">
        <v>26</v>
      </c>
      <c r="K136" s="111" t="s">
        <v>20</v>
      </c>
      <c r="L136" s="111" t="s">
        <v>1659</v>
      </c>
      <c r="M136" s="13" t="s">
        <v>1828</v>
      </c>
      <c r="N136" s="111" t="s">
        <v>21</v>
      </c>
      <c r="O136" s="111" t="s">
        <v>1661</v>
      </c>
      <c r="P136" s="111" t="s">
        <v>768</v>
      </c>
      <c r="Q136" s="111" t="s">
        <v>1827</v>
      </c>
      <c r="R136" s="111" t="s">
        <v>1693</v>
      </c>
      <c r="S136" s="112"/>
      <c r="T136" s="113">
        <v>77</v>
      </c>
      <c r="U136" s="80" t="s">
        <v>313</v>
      </c>
      <c r="V136" s="114"/>
      <c r="W136" s="99"/>
      <c r="X136" s="99"/>
      <c r="Y136" s="99"/>
    </row>
    <row r="137" s="85" customFormat="1" ht="30" customHeight="1" spans="1:25">
      <c r="A137" s="109"/>
      <c r="B137" s="105" t="s">
        <v>769</v>
      </c>
      <c r="C137" s="106" t="s">
        <v>770</v>
      </c>
      <c r="D137" s="105">
        <v>26036</v>
      </c>
      <c r="E137" s="29"/>
      <c r="F137" s="107"/>
      <c r="G137" s="108">
        <v>5</v>
      </c>
      <c r="H137" s="28" t="s">
        <v>771</v>
      </c>
      <c r="I137" s="111" t="s">
        <v>19</v>
      </c>
      <c r="J137" s="13">
        <v>27</v>
      </c>
      <c r="K137" s="111" t="s">
        <v>20</v>
      </c>
      <c r="L137" s="111" t="s">
        <v>1659</v>
      </c>
      <c r="M137" s="13" t="s">
        <v>1793</v>
      </c>
      <c r="N137" s="111" t="s">
        <v>21</v>
      </c>
      <c r="O137" s="111" t="s">
        <v>1661</v>
      </c>
      <c r="P137" s="111" t="s">
        <v>443</v>
      </c>
      <c r="Q137" s="111" t="s">
        <v>1827</v>
      </c>
      <c r="R137" s="80" t="s">
        <v>1673</v>
      </c>
      <c r="S137" s="112"/>
      <c r="T137" s="113">
        <v>76</v>
      </c>
      <c r="U137" s="80" t="s">
        <v>313</v>
      </c>
      <c r="V137" s="114"/>
      <c r="W137" s="99"/>
      <c r="X137" s="99"/>
      <c r="Y137" s="99"/>
    </row>
    <row r="138" s="85" customFormat="1" ht="30" customHeight="1" spans="1:25">
      <c r="A138" s="109"/>
      <c r="B138" s="105" t="s">
        <v>772</v>
      </c>
      <c r="C138" s="106" t="s">
        <v>773</v>
      </c>
      <c r="D138" s="105">
        <v>26036</v>
      </c>
      <c r="E138" s="29"/>
      <c r="F138" s="107"/>
      <c r="G138" s="108">
        <v>6</v>
      </c>
      <c r="H138" s="28" t="s">
        <v>774</v>
      </c>
      <c r="I138" s="111" t="s">
        <v>19</v>
      </c>
      <c r="J138" s="13">
        <v>26</v>
      </c>
      <c r="K138" s="111" t="s">
        <v>20</v>
      </c>
      <c r="L138" s="111" t="s">
        <v>1659</v>
      </c>
      <c r="M138" s="13" t="s">
        <v>1690</v>
      </c>
      <c r="N138" s="111" t="s">
        <v>21</v>
      </c>
      <c r="O138" s="111" t="s">
        <v>1661</v>
      </c>
      <c r="P138" s="111" t="s">
        <v>443</v>
      </c>
      <c r="Q138" s="111" t="s">
        <v>1827</v>
      </c>
      <c r="R138" s="80" t="s">
        <v>1673</v>
      </c>
      <c r="S138" s="112"/>
      <c r="T138" s="113">
        <v>75</v>
      </c>
      <c r="U138" s="80" t="s">
        <v>313</v>
      </c>
      <c r="V138" s="114"/>
      <c r="W138" s="99"/>
      <c r="X138" s="99"/>
      <c r="Y138" s="99"/>
    </row>
    <row r="139" s="85" customFormat="1" ht="30" customHeight="1" spans="1:25">
      <c r="A139" s="109"/>
      <c r="B139" s="105" t="s">
        <v>775</v>
      </c>
      <c r="C139" s="106" t="s">
        <v>776</v>
      </c>
      <c r="D139" s="105">
        <v>26036</v>
      </c>
      <c r="E139" s="29"/>
      <c r="F139" s="107"/>
      <c r="G139" s="108">
        <v>7</v>
      </c>
      <c r="H139" s="28" t="s">
        <v>777</v>
      </c>
      <c r="I139" s="111" t="s">
        <v>19</v>
      </c>
      <c r="J139" s="13">
        <v>27</v>
      </c>
      <c r="K139" s="111" t="s">
        <v>20</v>
      </c>
      <c r="L139" s="111" t="s">
        <v>1659</v>
      </c>
      <c r="M139" s="13" t="s">
        <v>1790</v>
      </c>
      <c r="N139" s="111" t="s">
        <v>21</v>
      </c>
      <c r="O139" s="111" t="s">
        <v>1661</v>
      </c>
      <c r="P139" s="111" t="s">
        <v>44</v>
      </c>
      <c r="Q139" s="111" t="s">
        <v>1827</v>
      </c>
      <c r="R139" s="80" t="s">
        <v>1754</v>
      </c>
      <c r="S139" s="112"/>
      <c r="T139" s="113">
        <v>75</v>
      </c>
      <c r="U139" s="80" t="s">
        <v>313</v>
      </c>
      <c r="V139" s="114"/>
      <c r="W139" s="99"/>
      <c r="X139" s="99"/>
      <c r="Y139" s="99"/>
    </row>
    <row r="140" s="85" customFormat="1" ht="30" customHeight="1" spans="1:25">
      <c r="A140" s="109"/>
      <c r="B140" s="105" t="s">
        <v>778</v>
      </c>
      <c r="C140" s="106" t="s">
        <v>779</v>
      </c>
      <c r="D140" s="105">
        <v>26036</v>
      </c>
      <c r="E140" s="29"/>
      <c r="F140" s="107"/>
      <c r="G140" s="108">
        <v>8</v>
      </c>
      <c r="H140" s="28" t="s">
        <v>780</v>
      </c>
      <c r="I140" s="111" t="s">
        <v>19</v>
      </c>
      <c r="J140" s="13">
        <v>27</v>
      </c>
      <c r="K140" s="111" t="s">
        <v>20</v>
      </c>
      <c r="L140" s="111" t="s">
        <v>1659</v>
      </c>
      <c r="M140" s="13" t="s">
        <v>1829</v>
      </c>
      <c r="N140" s="111" t="s">
        <v>21</v>
      </c>
      <c r="O140" s="111" t="s">
        <v>1661</v>
      </c>
      <c r="P140" s="111" t="s">
        <v>44</v>
      </c>
      <c r="Q140" s="111" t="s">
        <v>1827</v>
      </c>
      <c r="R140" s="80" t="s">
        <v>1673</v>
      </c>
      <c r="S140" s="112"/>
      <c r="T140" s="113">
        <v>75</v>
      </c>
      <c r="U140" s="80" t="s">
        <v>313</v>
      </c>
      <c r="V140" s="114"/>
      <c r="W140" s="99"/>
      <c r="X140" s="99"/>
      <c r="Y140" s="99"/>
    </row>
    <row r="141" s="85" customFormat="1" ht="30" customHeight="1" spans="1:25">
      <c r="A141" s="109"/>
      <c r="B141" s="105" t="s">
        <v>781</v>
      </c>
      <c r="C141" s="106" t="s">
        <v>782</v>
      </c>
      <c r="D141" s="105">
        <v>26036</v>
      </c>
      <c r="E141" s="29"/>
      <c r="F141" s="107"/>
      <c r="G141" s="108">
        <v>9</v>
      </c>
      <c r="H141" s="28" t="s">
        <v>783</v>
      </c>
      <c r="I141" s="111" t="s">
        <v>19</v>
      </c>
      <c r="J141" s="13">
        <v>26</v>
      </c>
      <c r="K141" s="111" t="s">
        <v>20</v>
      </c>
      <c r="L141" s="111" t="s">
        <v>1659</v>
      </c>
      <c r="M141" s="13" t="s">
        <v>1830</v>
      </c>
      <c r="N141" s="111" t="s">
        <v>21</v>
      </c>
      <c r="O141" s="111" t="s">
        <v>1661</v>
      </c>
      <c r="P141" s="111" t="s">
        <v>44</v>
      </c>
      <c r="Q141" s="111" t="s">
        <v>1827</v>
      </c>
      <c r="R141" s="80" t="s">
        <v>1673</v>
      </c>
      <c r="S141" s="112"/>
      <c r="T141" s="113">
        <v>74</v>
      </c>
      <c r="U141" s="80" t="s">
        <v>313</v>
      </c>
      <c r="V141" s="114"/>
      <c r="W141" s="99"/>
      <c r="X141" s="99"/>
      <c r="Y141" s="99"/>
    </row>
    <row r="142" s="85" customFormat="1" ht="30" customHeight="1" spans="1:25">
      <c r="A142" s="109"/>
      <c r="B142" s="105" t="s">
        <v>784</v>
      </c>
      <c r="C142" s="106" t="s">
        <v>785</v>
      </c>
      <c r="D142" s="105">
        <v>26036</v>
      </c>
      <c r="E142" s="29"/>
      <c r="F142" s="107"/>
      <c r="G142" s="108">
        <v>10</v>
      </c>
      <c r="H142" s="28" t="s">
        <v>786</v>
      </c>
      <c r="I142" s="111" t="s">
        <v>19</v>
      </c>
      <c r="J142" s="13">
        <v>25</v>
      </c>
      <c r="K142" s="111" t="s">
        <v>20</v>
      </c>
      <c r="L142" s="111" t="s">
        <v>1659</v>
      </c>
      <c r="M142" s="13" t="s">
        <v>1831</v>
      </c>
      <c r="N142" s="111" t="s">
        <v>21</v>
      </c>
      <c r="O142" s="111" t="s">
        <v>1661</v>
      </c>
      <c r="P142" s="111" t="s">
        <v>143</v>
      </c>
      <c r="Q142" s="111" t="s">
        <v>1827</v>
      </c>
      <c r="R142" s="80" t="s">
        <v>1671</v>
      </c>
      <c r="S142" s="112"/>
      <c r="T142" s="113">
        <v>74</v>
      </c>
      <c r="U142" s="80" t="s">
        <v>313</v>
      </c>
      <c r="V142" s="114"/>
      <c r="W142" s="99"/>
      <c r="X142" s="99"/>
      <c r="Y142" s="99"/>
    </row>
    <row r="143" s="85" customFormat="1" ht="30" customHeight="1" spans="1:25">
      <c r="A143" s="109"/>
      <c r="B143" s="105" t="s">
        <v>787</v>
      </c>
      <c r="C143" s="106" t="s">
        <v>788</v>
      </c>
      <c r="D143" s="105">
        <v>26036</v>
      </c>
      <c r="E143" s="29"/>
      <c r="F143" s="107"/>
      <c r="G143" s="108">
        <v>11</v>
      </c>
      <c r="H143" s="28" t="s">
        <v>789</v>
      </c>
      <c r="I143" s="111" t="s">
        <v>28</v>
      </c>
      <c r="J143" s="13">
        <v>25</v>
      </c>
      <c r="K143" s="111" t="s">
        <v>20</v>
      </c>
      <c r="L143" s="111" t="s">
        <v>1659</v>
      </c>
      <c r="M143" s="13" t="s">
        <v>1832</v>
      </c>
      <c r="N143" s="111" t="s">
        <v>21</v>
      </c>
      <c r="O143" s="111" t="s">
        <v>1661</v>
      </c>
      <c r="P143" s="111" t="s">
        <v>44</v>
      </c>
      <c r="Q143" s="111" t="s">
        <v>1827</v>
      </c>
      <c r="R143" s="80" t="s">
        <v>1714</v>
      </c>
      <c r="S143" s="112"/>
      <c r="T143" s="113">
        <v>74</v>
      </c>
      <c r="U143" s="80" t="s">
        <v>313</v>
      </c>
      <c r="V143" s="114"/>
      <c r="W143" s="99"/>
      <c r="X143" s="99"/>
      <c r="Y143" s="99"/>
    </row>
    <row r="144" s="85" customFormat="1" ht="30" customHeight="1" spans="1:25">
      <c r="A144" s="110"/>
      <c r="B144" s="105" t="s">
        <v>790</v>
      </c>
      <c r="C144" s="106" t="s">
        <v>791</v>
      </c>
      <c r="D144" s="105">
        <v>26036</v>
      </c>
      <c r="E144" s="29"/>
      <c r="F144" s="107"/>
      <c r="G144" s="108">
        <v>12</v>
      </c>
      <c r="H144" s="28" t="s">
        <v>792</v>
      </c>
      <c r="I144" s="111" t="s">
        <v>19</v>
      </c>
      <c r="J144" s="13">
        <v>26</v>
      </c>
      <c r="K144" s="111" t="s">
        <v>20</v>
      </c>
      <c r="L144" s="111" t="s">
        <v>1681</v>
      </c>
      <c r="M144" s="13" t="s">
        <v>1833</v>
      </c>
      <c r="N144" s="111" t="s">
        <v>21</v>
      </c>
      <c r="O144" s="111" t="s">
        <v>1661</v>
      </c>
      <c r="P144" s="111" t="s">
        <v>793</v>
      </c>
      <c r="Q144" s="111" t="s">
        <v>1827</v>
      </c>
      <c r="R144" s="80" t="s">
        <v>1667</v>
      </c>
      <c r="S144" s="112"/>
      <c r="T144" s="113">
        <v>74</v>
      </c>
      <c r="U144" s="80" t="s">
        <v>313</v>
      </c>
      <c r="V144" s="114"/>
      <c r="W144" s="99"/>
      <c r="X144" s="99"/>
      <c r="Y144" s="99"/>
    </row>
    <row r="145" s="85" customFormat="1" ht="30" customHeight="1" spans="1:25">
      <c r="A145" s="104">
        <v>253</v>
      </c>
      <c r="B145" s="105" t="s">
        <v>836</v>
      </c>
      <c r="C145" s="106" t="s">
        <v>837</v>
      </c>
      <c r="D145" s="105">
        <v>26039</v>
      </c>
      <c r="E145" s="29" t="s">
        <v>838</v>
      </c>
      <c r="F145" s="107">
        <v>3</v>
      </c>
      <c r="G145" s="108">
        <v>1</v>
      </c>
      <c r="H145" s="28" t="s">
        <v>839</v>
      </c>
      <c r="I145" s="111" t="s">
        <v>28</v>
      </c>
      <c r="J145" s="13">
        <v>27</v>
      </c>
      <c r="K145" s="111" t="s">
        <v>51</v>
      </c>
      <c r="L145" s="111" t="s">
        <v>1659</v>
      </c>
      <c r="M145" s="13" t="s">
        <v>1834</v>
      </c>
      <c r="N145" s="111" t="s">
        <v>21</v>
      </c>
      <c r="O145" s="111" t="s">
        <v>1661</v>
      </c>
      <c r="P145" s="111" t="s">
        <v>443</v>
      </c>
      <c r="Q145" s="111" t="s">
        <v>1835</v>
      </c>
      <c r="R145" s="80" t="s">
        <v>1673</v>
      </c>
      <c r="S145" s="115" t="s">
        <v>1836</v>
      </c>
      <c r="T145" s="113">
        <v>86</v>
      </c>
      <c r="U145" s="80" t="s">
        <v>840</v>
      </c>
      <c r="V145" s="114"/>
      <c r="W145" s="99"/>
      <c r="X145" s="99"/>
      <c r="Y145" s="99"/>
    </row>
    <row r="146" s="85" customFormat="1" ht="30" customHeight="1" spans="1:25">
      <c r="A146" s="109"/>
      <c r="B146" s="105" t="s">
        <v>841</v>
      </c>
      <c r="C146" s="106" t="s">
        <v>842</v>
      </c>
      <c r="D146" s="105">
        <v>26039</v>
      </c>
      <c r="E146" s="29"/>
      <c r="F146" s="107"/>
      <c r="G146" s="108">
        <v>2</v>
      </c>
      <c r="H146" s="28" t="s">
        <v>843</v>
      </c>
      <c r="I146" s="111" t="s">
        <v>19</v>
      </c>
      <c r="J146" s="13">
        <v>27</v>
      </c>
      <c r="K146" s="111" t="s">
        <v>20</v>
      </c>
      <c r="L146" s="111" t="s">
        <v>1659</v>
      </c>
      <c r="M146" s="13" t="s">
        <v>1837</v>
      </c>
      <c r="N146" s="111" t="s">
        <v>21</v>
      </c>
      <c r="O146" s="111" t="s">
        <v>1661</v>
      </c>
      <c r="P146" s="111" t="s">
        <v>44</v>
      </c>
      <c r="Q146" s="111" t="s">
        <v>1835</v>
      </c>
      <c r="R146" s="80" t="s">
        <v>1761</v>
      </c>
      <c r="S146" s="112"/>
      <c r="T146" s="113">
        <v>81</v>
      </c>
      <c r="U146" s="80" t="s">
        <v>840</v>
      </c>
      <c r="V146" s="114"/>
      <c r="W146" s="99"/>
      <c r="X146" s="99"/>
      <c r="Y146" s="99"/>
    </row>
    <row r="147" s="85" customFormat="1" ht="30" customHeight="1" spans="1:25">
      <c r="A147" s="109"/>
      <c r="B147" s="105" t="s">
        <v>844</v>
      </c>
      <c r="C147" s="106" t="s">
        <v>845</v>
      </c>
      <c r="D147" s="105">
        <v>26039</v>
      </c>
      <c r="E147" s="29"/>
      <c r="F147" s="107"/>
      <c r="G147" s="108">
        <v>3</v>
      </c>
      <c r="H147" s="28" t="s">
        <v>846</v>
      </c>
      <c r="I147" s="111" t="s">
        <v>19</v>
      </c>
      <c r="J147" s="13">
        <v>25</v>
      </c>
      <c r="K147" s="111" t="s">
        <v>20</v>
      </c>
      <c r="L147" s="111" t="s">
        <v>1659</v>
      </c>
      <c r="M147" s="13" t="s">
        <v>1838</v>
      </c>
      <c r="N147" s="111" t="s">
        <v>21</v>
      </c>
      <c r="O147" s="111" t="s">
        <v>1661</v>
      </c>
      <c r="P147" s="111" t="s">
        <v>44</v>
      </c>
      <c r="Q147" s="111" t="s">
        <v>1835</v>
      </c>
      <c r="R147" s="80" t="s">
        <v>1706</v>
      </c>
      <c r="S147" s="112"/>
      <c r="T147" s="113">
        <v>81</v>
      </c>
      <c r="U147" s="80" t="s">
        <v>840</v>
      </c>
      <c r="V147" s="114"/>
      <c r="W147" s="99"/>
      <c r="X147" s="99"/>
      <c r="Y147" s="99"/>
    </row>
    <row r="148" s="85" customFormat="1" ht="30" customHeight="1" spans="1:25">
      <c r="A148" s="109"/>
      <c r="B148" s="105" t="s">
        <v>847</v>
      </c>
      <c r="C148" s="106" t="s">
        <v>848</v>
      </c>
      <c r="D148" s="105">
        <v>26039</v>
      </c>
      <c r="E148" s="29"/>
      <c r="F148" s="107"/>
      <c r="G148" s="108">
        <v>4</v>
      </c>
      <c r="H148" s="28" t="s">
        <v>849</v>
      </c>
      <c r="I148" s="111" t="s">
        <v>19</v>
      </c>
      <c r="J148" s="13">
        <v>26</v>
      </c>
      <c r="K148" s="111" t="s">
        <v>20</v>
      </c>
      <c r="L148" s="111" t="s">
        <v>1659</v>
      </c>
      <c r="M148" s="13" t="s">
        <v>1839</v>
      </c>
      <c r="N148" s="111" t="s">
        <v>21</v>
      </c>
      <c r="O148" s="111" t="s">
        <v>1661</v>
      </c>
      <c r="P148" s="111" t="s">
        <v>44</v>
      </c>
      <c r="Q148" s="111" t="s">
        <v>1835</v>
      </c>
      <c r="R148" s="80" t="s">
        <v>1665</v>
      </c>
      <c r="S148" s="112"/>
      <c r="T148" s="113">
        <v>81</v>
      </c>
      <c r="U148" s="80" t="s">
        <v>840</v>
      </c>
      <c r="V148" s="114"/>
      <c r="W148" s="99"/>
      <c r="X148" s="99"/>
      <c r="Y148" s="99"/>
    </row>
    <row r="149" s="85" customFormat="1" ht="30" customHeight="1" spans="1:25">
      <c r="A149" s="109"/>
      <c r="B149" s="105" t="s">
        <v>850</v>
      </c>
      <c r="C149" s="106" t="s">
        <v>851</v>
      </c>
      <c r="D149" s="105">
        <v>26039</v>
      </c>
      <c r="E149" s="29"/>
      <c r="F149" s="107"/>
      <c r="G149" s="108">
        <v>5</v>
      </c>
      <c r="H149" s="28" t="s">
        <v>852</v>
      </c>
      <c r="I149" s="111" t="s">
        <v>28</v>
      </c>
      <c r="J149" s="13">
        <v>25</v>
      </c>
      <c r="K149" s="111" t="s">
        <v>20</v>
      </c>
      <c r="L149" s="111" t="s">
        <v>1659</v>
      </c>
      <c r="M149" s="13" t="s">
        <v>1840</v>
      </c>
      <c r="N149" s="111" t="s">
        <v>21</v>
      </c>
      <c r="O149" s="111" t="s">
        <v>1661</v>
      </c>
      <c r="P149" s="111" t="s">
        <v>44</v>
      </c>
      <c r="Q149" s="111" t="s">
        <v>1835</v>
      </c>
      <c r="R149" s="80" t="s">
        <v>1673</v>
      </c>
      <c r="S149" s="112"/>
      <c r="T149" s="113">
        <v>76</v>
      </c>
      <c r="U149" s="80" t="s">
        <v>840</v>
      </c>
      <c r="V149" s="114"/>
      <c r="W149" s="99"/>
      <c r="X149" s="99"/>
      <c r="Y149" s="99"/>
    </row>
    <row r="150" s="85" customFormat="1" ht="30" customHeight="1" spans="1:25">
      <c r="A150" s="109"/>
      <c r="B150" s="105" t="s">
        <v>853</v>
      </c>
      <c r="C150" s="106" t="s">
        <v>854</v>
      </c>
      <c r="D150" s="105">
        <v>26039</v>
      </c>
      <c r="E150" s="29"/>
      <c r="F150" s="107"/>
      <c r="G150" s="108">
        <v>6</v>
      </c>
      <c r="H150" s="28" t="s">
        <v>855</v>
      </c>
      <c r="I150" s="111" t="s">
        <v>19</v>
      </c>
      <c r="J150" s="13">
        <v>27</v>
      </c>
      <c r="K150" s="111" t="s">
        <v>20</v>
      </c>
      <c r="L150" s="111" t="s">
        <v>1659</v>
      </c>
      <c r="M150" s="13" t="s">
        <v>1841</v>
      </c>
      <c r="N150" s="111" t="s">
        <v>21</v>
      </c>
      <c r="O150" s="111" t="s">
        <v>1661</v>
      </c>
      <c r="P150" s="111" t="s">
        <v>44</v>
      </c>
      <c r="Q150" s="111" t="s">
        <v>1835</v>
      </c>
      <c r="R150" s="80" t="s">
        <v>1671</v>
      </c>
      <c r="S150" s="112"/>
      <c r="T150" s="113">
        <v>76</v>
      </c>
      <c r="U150" s="80" t="s">
        <v>840</v>
      </c>
      <c r="V150" s="114"/>
      <c r="W150" s="99"/>
      <c r="X150" s="99"/>
      <c r="Y150" s="99"/>
    </row>
    <row r="151" s="85" customFormat="1" ht="30" customHeight="1" spans="1:25">
      <c r="A151" s="109"/>
      <c r="B151" s="105" t="s">
        <v>856</v>
      </c>
      <c r="C151" s="106" t="s">
        <v>857</v>
      </c>
      <c r="D151" s="105">
        <v>26039</v>
      </c>
      <c r="E151" s="29"/>
      <c r="F151" s="107"/>
      <c r="G151" s="108">
        <v>7</v>
      </c>
      <c r="H151" s="28" t="s">
        <v>858</v>
      </c>
      <c r="I151" s="111" t="s">
        <v>19</v>
      </c>
      <c r="J151" s="13">
        <v>26</v>
      </c>
      <c r="K151" s="111" t="s">
        <v>20</v>
      </c>
      <c r="L151" s="111" t="s">
        <v>1659</v>
      </c>
      <c r="M151" s="13" t="s">
        <v>1786</v>
      </c>
      <c r="N151" s="111" t="s">
        <v>21</v>
      </c>
      <c r="O151" s="111" t="s">
        <v>1661</v>
      </c>
      <c r="P151" s="111" t="s">
        <v>768</v>
      </c>
      <c r="Q151" s="111" t="s">
        <v>1835</v>
      </c>
      <c r="R151" s="80" t="s">
        <v>1673</v>
      </c>
      <c r="S151" s="112"/>
      <c r="T151" s="113">
        <v>76</v>
      </c>
      <c r="U151" s="80" t="s">
        <v>840</v>
      </c>
      <c r="V151" s="114"/>
      <c r="W151" s="99"/>
      <c r="X151" s="99"/>
      <c r="Y151" s="99"/>
    </row>
    <row r="152" s="85" customFormat="1" ht="30" customHeight="1" spans="1:25">
      <c r="A152" s="109"/>
      <c r="B152" s="105" t="s">
        <v>859</v>
      </c>
      <c r="C152" s="106" t="s">
        <v>860</v>
      </c>
      <c r="D152" s="105">
        <v>26039</v>
      </c>
      <c r="E152" s="29"/>
      <c r="F152" s="107"/>
      <c r="G152" s="108">
        <v>8</v>
      </c>
      <c r="H152" s="28" t="s">
        <v>861</v>
      </c>
      <c r="I152" s="111" t="s">
        <v>19</v>
      </c>
      <c r="J152" s="13">
        <v>26</v>
      </c>
      <c r="K152" s="111" t="s">
        <v>20</v>
      </c>
      <c r="L152" s="111" t="s">
        <v>1659</v>
      </c>
      <c r="M152" s="13" t="s">
        <v>1842</v>
      </c>
      <c r="N152" s="111" t="s">
        <v>21</v>
      </c>
      <c r="O152" s="111" t="s">
        <v>1661</v>
      </c>
      <c r="P152" s="111" t="s">
        <v>44</v>
      </c>
      <c r="Q152" s="111" t="s">
        <v>1843</v>
      </c>
      <c r="R152" s="80" t="s">
        <v>1667</v>
      </c>
      <c r="S152" s="112"/>
      <c r="T152" s="113">
        <v>75</v>
      </c>
      <c r="U152" s="80" t="s">
        <v>840</v>
      </c>
      <c r="V152" s="114"/>
      <c r="W152" s="99"/>
      <c r="X152" s="99"/>
      <c r="Y152" s="99"/>
    </row>
    <row r="153" s="85" customFormat="1" ht="30" customHeight="1" spans="1:25">
      <c r="A153" s="109"/>
      <c r="B153" s="105" t="s">
        <v>862</v>
      </c>
      <c r="C153" s="106" t="s">
        <v>863</v>
      </c>
      <c r="D153" s="105">
        <v>26039</v>
      </c>
      <c r="E153" s="29"/>
      <c r="F153" s="107"/>
      <c r="G153" s="108">
        <v>9</v>
      </c>
      <c r="H153" s="28" t="s">
        <v>864</v>
      </c>
      <c r="I153" s="111" t="s">
        <v>19</v>
      </c>
      <c r="J153" s="13">
        <v>28</v>
      </c>
      <c r="K153" s="111" t="s">
        <v>51</v>
      </c>
      <c r="L153" s="111" t="s">
        <v>1659</v>
      </c>
      <c r="M153" s="13" t="s">
        <v>1844</v>
      </c>
      <c r="N153" s="111" t="s">
        <v>21</v>
      </c>
      <c r="O153" s="111" t="s">
        <v>1661</v>
      </c>
      <c r="P153" s="111" t="s">
        <v>443</v>
      </c>
      <c r="Q153" s="111" t="s">
        <v>1835</v>
      </c>
      <c r="R153" s="111" t="s">
        <v>1693</v>
      </c>
      <c r="S153" s="112"/>
      <c r="T153" s="113">
        <v>74</v>
      </c>
      <c r="U153" s="80" t="s">
        <v>840</v>
      </c>
      <c r="V153" s="114"/>
      <c r="W153" s="99"/>
      <c r="X153" s="99"/>
      <c r="Y153" s="99"/>
    </row>
    <row r="154" s="85" customFormat="1" ht="30" customHeight="1" spans="1:25">
      <c r="A154" s="109"/>
      <c r="B154" s="105" t="s">
        <v>865</v>
      </c>
      <c r="C154" s="106" t="s">
        <v>866</v>
      </c>
      <c r="D154" s="105">
        <v>26039</v>
      </c>
      <c r="E154" s="29"/>
      <c r="F154" s="107"/>
      <c r="G154" s="108">
        <v>10</v>
      </c>
      <c r="H154" s="28" t="s">
        <v>867</v>
      </c>
      <c r="I154" s="111" t="s">
        <v>19</v>
      </c>
      <c r="J154" s="13">
        <v>27</v>
      </c>
      <c r="K154" s="111" t="s">
        <v>20</v>
      </c>
      <c r="L154" s="111" t="s">
        <v>1659</v>
      </c>
      <c r="M154" s="13" t="s">
        <v>1845</v>
      </c>
      <c r="N154" s="111" t="s">
        <v>21</v>
      </c>
      <c r="O154" s="111" t="s">
        <v>1661</v>
      </c>
      <c r="P154" s="111" t="s">
        <v>44</v>
      </c>
      <c r="Q154" s="111" t="s">
        <v>1835</v>
      </c>
      <c r="R154" s="80" t="s">
        <v>1667</v>
      </c>
      <c r="S154" s="112"/>
      <c r="T154" s="113">
        <v>74</v>
      </c>
      <c r="U154" s="80" t="s">
        <v>840</v>
      </c>
      <c r="V154" s="114"/>
      <c r="W154" s="99"/>
      <c r="X154" s="99"/>
      <c r="Y154" s="99"/>
    </row>
    <row r="155" s="85" customFormat="1" ht="30" customHeight="1" spans="1:25">
      <c r="A155" s="110"/>
      <c r="B155" s="105" t="s">
        <v>868</v>
      </c>
      <c r="C155" s="106" t="s">
        <v>869</v>
      </c>
      <c r="D155" s="105">
        <v>26039</v>
      </c>
      <c r="E155" s="29"/>
      <c r="F155" s="107"/>
      <c r="G155" s="108">
        <v>11</v>
      </c>
      <c r="H155" s="28" t="s">
        <v>870</v>
      </c>
      <c r="I155" s="111" t="s">
        <v>19</v>
      </c>
      <c r="J155" s="13">
        <v>27</v>
      </c>
      <c r="K155" s="111" t="s">
        <v>20</v>
      </c>
      <c r="L155" s="111" t="s">
        <v>1659</v>
      </c>
      <c r="M155" s="13" t="s">
        <v>1846</v>
      </c>
      <c r="N155" s="111" t="s">
        <v>21</v>
      </c>
      <c r="O155" s="111" t="s">
        <v>1661</v>
      </c>
      <c r="P155" s="111" t="s">
        <v>44</v>
      </c>
      <c r="Q155" s="111" t="s">
        <v>1835</v>
      </c>
      <c r="R155" s="80" t="s">
        <v>1673</v>
      </c>
      <c r="S155" s="112"/>
      <c r="T155" s="113">
        <v>74</v>
      </c>
      <c r="U155" s="80" t="s">
        <v>840</v>
      </c>
      <c r="V155" s="114"/>
      <c r="W155" s="99"/>
      <c r="X155" s="99"/>
      <c r="Y155" s="99"/>
    </row>
    <row r="156" s="85" customFormat="1" ht="30" customHeight="1" spans="1:25">
      <c r="A156" s="104">
        <v>269</v>
      </c>
      <c r="B156" s="105" t="s">
        <v>886</v>
      </c>
      <c r="C156" s="106" t="s">
        <v>887</v>
      </c>
      <c r="D156" s="105">
        <v>26042</v>
      </c>
      <c r="E156" s="29" t="s">
        <v>888</v>
      </c>
      <c r="F156" s="107">
        <v>3</v>
      </c>
      <c r="G156" s="108">
        <v>1</v>
      </c>
      <c r="H156" s="28" t="s">
        <v>889</v>
      </c>
      <c r="I156" s="111" t="s">
        <v>19</v>
      </c>
      <c r="J156" s="13">
        <v>26</v>
      </c>
      <c r="K156" s="111" t="s">
        <v>20</v>
      </c>
      <c r="L156" s="111" t="s">
        <v>1659</v>
      </c>
      <c r="M156" s="13" t="s">
        <v>1847</v>
      </c>
      <c r="N156" s="111" t="s">
        <v>21</v>
      </c>
      <c r="O156" s="111" t="s">
        <v>1661</v>
      </c>
      <c r="P156" s="111" t="s">
        <v>44</v>
      </c>
      <c r="Q156" s="111" t="s">
        <v>1848</v>
      </c>
      <c r="R156" s="111" t="s">
        <v>1693</v>
      </c>
      <c r="S156" s="112"/>
      <c r="T156" s="113">
        <v>77</v>
      </c>
      <c r="U156" s="80" t="s">
        <v>840</v>
      </c>
      <c r="V156" s="114"/>
      <c r="W156" s="99"/>
      <c r="X156" s="99"/>
      <c r="Y156" s="99"/>
    </row>
    <row r="157" s="85" customFormat="1" ht="30" customHeight="1" spans="1:25">
      <c r="A157" s="109"/>
      <c r="B157" s="105" t="s">
        <v>890</v>
      </c>
      <c r="C157" s="106" t="s">
        <v>891</v>
      </c>
      <c r="D157" s="105">
        <v>26042</v>
      </c>
      <c r="E157" s="29"/>
      <c r="F157" s="107"/>
      <c r="G157" s="108">
        <v>2</v>
      </c>
      <c r="H157" s="28" t="s">
        <v>892</v>
      </c>
      <c r="I157" s="111" t="s">
        <v>19</v>
      </c>
      <c r="J157" s="13">
        <v>26</v>
      </c>
      <c r="K157" s="111" t="s">
        <v>20</v>
      </c>
      <c r="L157" s="111" t="s">
        <v>1659</v>
      </c>
      <c r="M157" s="13" t="s">
        <v>1687</v>
      </c>
      <c r="N157" s="111" t="s">
        <v>21</v>
      </c>
      <c r="O157" s="111" t="s">
        <v>1661</v>
      </c>
      <c r="P157" s="111" t="s">
        <v>443</v>
      </c>
      <c r="Q157" s="111" t="s">
        <v>1848</v>
      </c>
      <c r="R157" s="80" t="s">
        <v>1667</v>
      </c>
      <c r="S157" s="112"/>
      <c r="T157" s="113">
        <v>74</v>
      </c>
      <c r="U157" s="80" t="s">
        <v>840</v>
      </c>
      <c r="V157" s="114"/>
      <c r="W157" s="99"/>
      <c r="X157" s="99"/>
      <c r="Y157" s="99"/>
    </row>
    <row r="158" s="85" customFormat="1" ht="30" customHeight="1" spans="1:25">
      <c r="A158" s="109"/>
      <c r="B158" s="105" t="s">
        <v>893</v>
      </c>
      <c r="C158" s="106" t="s">
        <v>894</v>
      </c>
      <c r="D158" s="105">
        <v>26042</v>
      </c>
      <c r="E158" s="29"/>
      <c r="F158" s="107"/>
      <c r="G158" s="108">
        <v>3</v>
      </c>
      <c r="H158" s="28" t="s">
        <v>895</v>
      </c>
      <c r="I158" s="111" t="s">
        <v>19</v>
      </c>
      <c r="J158" s="13">
        <v>26</v>
      </c>
      <c r="K158" s="111" t="s">
        <v>20</v>
      </c>
      <c r="L158" s="111" t="s">
        <v>1659</v>
      </c>
      <c r="M158" s="13" t="s">
        <v>1707</v>
      </c>
      <c r="N158" s="111" t="s">
        <v>21</v>
      </c>
      <c r="O158" s="111" t="s">
        <v>1661</v>
      </c>
      <c r="P158" s="111" t="s">
        <v>443</v>
      </c>
      <c r="Q158" s="111" t="s">
        <v>1848</v>
      </c>
      <c r="R158" s="111" t="s">
        <v>1693</v>
      </c>
      <c r="S158" s="112"/>
      <c r="T158" s="113">
        <v>74</v>
      </c>
      <c r="U158" s="80" t="s">
        <v>840</v>
      </c>
      <c r="V158" s="114"/>
      <c r="W158" s="99"/>
      <c r="X158" s="99"/>
      <c r="Y158" s="99"/>
    </row>
    <row r="159" s="85" customFormat="1" ht="30" customHeight="1" spans="1:25">
      <c r="A159" s="109"/>
      <c r="B159" s="105" t="s">
        <v>896</v>
      </c>
      <c r="C159" s="106" t="s">
        <v>897</v>
      </c>
      <c r="D159" s="105">
        <v>26042</v>
      </c>
      <c r="E159" s="29"/>
      <c r="F159" s="107"/>
      <c r="G159" s="108">
        <v>4</v>
      </c>
      <c r="H159" s="28" t="s">
        <v>898</v>
      </c>
      <c r="I159" s="111" t="s">
        <v>19</v>
      </c>
      <c r="J159" s="13">
        <v>26</v>
      </c>
      <c r="K159" s="111" t="s">
        <v>20</v>
      </c>
      <c r="L159" s="111" t="s">
        <v>1659</v>
      </c>
      <c r="M159" s="13" t="s">
        <v>1666</v>
      </c>
      <c r="N159" s="111" t="s">
        <v>21</v>
      </c>
      <c r="O159" s="111" t="s">
        <v>1661</v>
      </c>
      <c r="P159" s="111" t="s">
        <v>44</v>
      </c>
      <c r="Q159" s="111" t="s">
        <v>1848</v>
      </c>
      <c r="R159" s="80" t="s">
        <v>1667</v>
      </c>
      <c r="S159" s="112"/>
      <c r="T159" s="113">
        <v>71</v>
      </c>
      <c r="U159" s="80" t="s">
        <v>840</v>
      </c>
      <c r="V159" s="114"/>
      <c r="W159" s="99"/>
      <c r="X159" s="99"/>
      <c r="Y159" s="99"/>
    </row>
    <row r="160" s="85" customFormat="1" ht="30" customHeight="1" spans="1:25">
      <c r="A160" s="109"/>
      <c r="B160" s="105" t="s">
        <v>899</v>
      </c>
      <c r="C160" s="106" t="s">
        <v>900</v>
      </c>
      <c r="D160" s="105">
        <v>26042</v>
      </c>
      <c r="E160" s="29"/>
      <c r="F160" s="107"/>
      <c r="G160" s="108">
        <v>5</v>
      </c>
      <c r="H160" s="28" t="s">
        <v>901</v>
      </c>
      <c r="I160" s="111" t="s">
        <v>28</v>
      </c>
      <c r="J160" s="13">
        <v>28</v>
      </c>
      <c r="K160" s="111" t="s">
        <v>20</v>
      </c>
      <c r="L160" s="111" t="s">
        <v>1659</v>
      </c>
      <c r="M160" s="13" t="s">
        <v>1849</v>
      </c>
      <c r="N160" s="111" t="s">
        <v>21</v>
      </c>
      <c r="O160" s="111" t="s">
        <v>1661</v>
      </c>
      <c r="P160" s="111" t="s">
        <v>443</v>
      </c>
      <c r="Q160" s="111" t="s">
        <v>1848</v>
      </c>
      <c r="R160" s="80" t="s">
        <v>1667</v>
      </c>
      <c r="S160" s="112"/>
      <c r="T160" s="113">
        <v>71</v>
      </c>
      <c r="U160" s="80" t="s">
        <v>840</v>
      </c>
      <c r="V160" s="114"/>
      <c r="W160" s="99"/>
      <c r="X160" s="99"/>
      <c r="Y160" s="99"/>
    </row>
    <row r="161" s="85" customFormat="1" ht="30" customHeight="1" spans="1:25">
      <c r="A161" s="109"/>
      <c r="B161" s="105" t="s">
        <v>902</v>
      </c>
      <c r="C161" s="106" t="s">
        <v>903</v>
      </c>
      <c r="D161" s="105">
        <v>26042</v>
      </c>
      <c r="E161" s="29"/>
      <c r="F161" s="107"/>
      <c r="G161" s="108">
        <v>6</v>
      </c>
      <c r="H161" s="28" t="s">
        <v>904</v>
      </c>
      <c r="I161" s="111" t="s">
        <v>19</v>
      </c>
      <c r="J161" s="13">
        <v>26</v>
      </c>
      <c r="K161" s="111" t="s">
        <v>20</v>
      </c>
      <c r="L161" s="111" t="s">
        <v>1659</v>
      </c>
      <c r="M161" s="13" t="s">
        <v>1850</v>
      </c>
      <c r="N161" s="111" t="s">
        <v>21</v>
      </c>
      <c r="O161" s="111" t="s">
        <v>1661</v>
      </c>
      <c r="P161" s="111" t="s">
        <v>44</v>
      </c>
      <c r="Q161" s="111" t="s">
        <v>1848</v>
      </c>
      <c r="R161" s="80" t="s">
        <v>1671</v>
      </c>
      <c r="S161" s="112"/>
      <c r="T161" s="113">
        <v>69</v>
      </c>
      <c r="U161" s="80" t="s">
        <v>840</v>
      </c>
      <c r="V161" s="114"/>
      <c r="W161" s="99"/>
      <c r="X161" s="99"/>
      <c r="Y161" s="99"/>
    </row>
    <row r="162" s="85" customFormat="1" ht="30" customHeight="1" spans="1:25">
      <c r="A162" s="109"/>
      <c r="B162" s="105" t="s">
        <v>905</v>
      </c>
      <c r="C162" s="106" t="s">
        <v>906</v>
      </c>
      <c r="D162" s="105">
        <v>26042</v>
      </c>
      <c r="E162" s="29"/>
      <c r="F162" s="107"/>
      <c r="G162" s="108">
        <v>7</v>
      </c>
      <c r="H162" s="28" t="s">
        <v>907</v>
      </c>
      <c r="I162" s="111" t="s">
        <v>19</v>
      </c>
      <c r="J162" s="13">
        <v>27</v>
      </c>
      <c r="K162" s="111" t="s">
        <v>20</v>
      </c>
      <c r="L162" s="111" t="s">
        <v>1659</v>
      </c>
      <c r="M162" s="13" t="s">
        <v>1851</v>
      </c>
      <c r="N162" s="111" t="s">
        <v>21</v>
      </c>
      <c r="O162" s="111" t="s">
        <v>1661</v>
      </c>
      <c r="P162" s="111" t="s">
        <v>443</v>
      </c>
      <c r="Q162" s="111" t="s">
        <v>1848</v>
      </c>
      <c r="R162" s="111" t="s">
        <v>1693</v>
      </c>
      <c r="S162" s="115"/>
      <c r="T162" s="113">
        <v>69</v>
      </c>
      <c r="U162" s="80" t="s">
        <v>840</v>
      </c>
      <c r="V162" s="114"/>
      <c r="W162" s="99"/>
      <c r="X162" s="99"/>
      <c r="Y162" s="99"/>
    </row>
    <row r="163" s="85" customFormat="1" ht="30" customHeight="1" spans="1:25">
      <c r="A163" s="109"/>
      <c r="B163" s="105" t="s">
        <v>908</v>
      </c>
      <c r="C163" s="106" t="s">
        <v>909</v>
      </c>
      <c r="D163" s="105">
        <v>26042</v>
      </c>
      <c r="E163" s="29"/>
      <c r="F163" s="107"/>
      <c r="G163" s="108">
        <v>8</v>
      </c>
      <c r="H163" s="28" t="s">
        <v>910</v>
      </c>
      <c r="I163" s="111" t="s">
        <v>19</v>
      </c>
      <c r="J163" s="13">
        <v>26</v>
      </c>
      <c r="K163" s="111" t="s">
        <v>20</v>
      </c>
      <c r="L163" s="111" t="s">
        <v>1659</v>
      </c>
      <c r="M163" s="13" t="s">
        <v>1852</v>
      </c>
      <c r="N163" s="111" t="s">
        <v>21</v>
      </c>
      <c r="O163" s="111" t="s">
        <v>1661</v>
      </c>
      <c r="P163" s="111" t="s">
        <v>33</v>
      </c>
      <c r="Q163" s="111" t="s">
        <v>1848</v>
      </c>
      <c r="R163" s="80" t="s">
        <v>1671</v>
      </c>
      <c r="S163" s="112"/>
      <c r="T163" s="113">
        <v>69</v>
      </c>
      <c r="U163" s="80" t="s">
        <v>840</v>
      </c>
      <c r="V163" s="114"/>
      <c r="W163" s="99"/>
      <c r="X163" s="99"/>
      <c r="Y163" s="99"/>
    </row>
    <row r="164" s="85" customFormat="1" ht="30" customHeight="1" spans="1:25">
      <c r="A164" s="109"/>
      <c r="B164" s="105" t="s">
        <v>911</v>
      </c>
      <c r="C164" s="106" t="s">
        <v>912</v>
      </c>
      <c r="D164" s="105">
        <v>26042</v>
      </c>
      <c r="E164" s="29"/>
      <c r="F164" s="107"/>
      <c r="G164" s="108">
        <v>9</v>
      </c>
      <c r="H164" s="28" t="s">
        <v>913</v>
      </c>
      <c r="I164" s="111" t="s">
        <v>28</v>
      </c>
      <c r="J164" s="13">
        <v>26</v>
      </c>
      <c r="K164" s="111" t="s">
        <v>20</v>
      </c>
      <c r="L164" s="111" t="s">
        <v>1659</v>
      </c>
      <c r="M164" s="13" t="s">
        <v>1853</v>
      </c>
      <c r="N164" s="111" t="s">
        <v>21</v>
      </c>
      <c r="O164" s="111" t="s">
        <v>1661</v>
      </c>
      <c r="P164" s="111" t="s">
        <v>44</v>
      </c>
      <c r="Q164" s="111" t="s">
        <v>1848</v>
      </c>
      <c r="R164" s="80" t="s">
        <v>1671</v>
      </c>
      <c r="S164" s="112"/>
      <c r="T164" s="113">
        <v>68</v>
      </c>
      <c r="U164" s="80" t="s">
        <v>840</v>
      </c>
      <c r="V164" s="114"/>
      <c r="W164" s="99"/>
      <c r="X164" s="99"/>
      <c r="Y164" s="99"/>
    </row>
    <row r="165" s="85" customFormat="1" ht="30" customHeight="1" spans="1:25">
      <c r="A165" s="109"/>
      <c r="B165" s="105" t="s">
        <v>914</v>
      </c>
      <c r="C165" s="106" t="s">
        <v>915</v>
      </c>
      <c r="D165" s="105">
        <v>26042</v>
      </c>
      <c r="E165" s="29"/>
      <c r="F165" s="107"/>
      <c r="G165" s="108">
        <v>10</v>
      </c>
      <c r="H165" s="28" t="s">
        <v>916</v>
      </c>
      <c r="I165" s="111" t="s">
        <v>19</v>
      </c>
      <c r="J165" s="13">
        <v>26</v>
      </c>
      <c r="K165" s="111" t="s">
        <v>20</v>
      </c>
      <c r="L165" s="111" t="s">
        <v>1659</v>
      </c>
      <c r="M165" s="13" t="s">
        <v>1854</v>
      </c>
      <c r="N165" s="111" t="s">
        <v>21</v>
      </c>
      <c r="O165" s="111" t="s">
        <v>1661</v>
      </c>
      <c r="P165" s="111" t="s">
        <v>44</v>
      </c>
      <c r="Q165" s="111" t="s">
        <v>1848</v>
      </c>
      <c r="R165" s="80" t="s">
        <v>1667</v>
      </c>
      <c r="S165" s="112"/>
      <c r="T165" s="113">
        <v>68</v>
      </c>
      <c r="U165" s="80" t="s">
        <v>840</v>
      </c>
      <c r="V165" s="114"/>
      <c r="W165" s="99"/>
      <c r="X165" s="99"/>
      <c r="Y165" s="99"/>
    </row>
    <row r="166" s="85" customFormat="1" ht="30" customHeight="1" spans="1:25">
      <c r="A166" s="110"/>
      <c r="B166" s="105" t="s">
        <v>917</v>
      </c>
      <c r="C166" s="106" t="s">
        <v>918</v>
      </c>
      <c r="D166" s="105">
        <v>26042</v>
      </c>
      <c r="E166" s="29"/>
      <c r="F166" s="107"/>
      <c r="G166" s="108">
        <v>11</v>
      </c>
      <c r="H166" s="28" t="s">
        <v>919</v>
      </c>
      <c r="I166" s="111" t="s">
        <v>19</v>
      </c>
      <c r="J166" s="13">
        <v>28</v>
      </c>
      <c r="K166" s="111" t="s">
        <v>20</v>
      </c>
      <c r="L166" s="111" t="s">
        <v>1681</v>
      </c>
      <c r="M166" s="13" t="s">
        <v>1855</v>
      </c>
      <c r="N166" s="111" t="s">
        <v>21</v>
      </c>
      <c r="O166" s="111" t="s">
        <v>1661</v>
      </c>
      <c r="P166" s="111" t="s">
        <v>44</v>
      </c>
      <c r="Q166" s="111" t="s">
        <v>1848</v>
      </c>
      <c r="R166" s="80" t="s">
        <v>1667</v>
      </c>
      <c r="S166" s="112"/>
      <c r="T166" s="113">
        <v>68</v>
      </c>
      <c r="U166" s="80" t="s">
        <v>840</v>
      </c>
      <c r="V166" s="114"/>
      <c r="W166" s="99"/>
      <c r="X166" s="99"/>
      <c r="Y166" s="99"/>
    </row>
    <row r="167" s="85" customFormat="1" ht="30" customHeight="1" spans="1:25">
      <c r="A167" s="104">
        <v>284</v>
      </c>
      <c r="B167" s="105" t="s">
        <v>932</v>
      </c>
      <c r="C167" s="106" t="s">
        <v>933</v>
      </c>
      <c r="D167" s="105">
        <v>26018</v>
      </c>
      <c r="E167" s="29" t="s">
        <v>934</v>
      </c>
      <c r="F167" s="107">
        <v>1</v>
      </c>
      <c r="G167" s="108">
        <v>1</v>
      </c>
      <c r="H167" s="28" t="s">
        <v>935</v>
      </c>
      <c r="I167" s="111" t="s">
        <v>28</v>
      </c>
      <c r="J167" s="13">
        <v>25</v>
      </c>
      <c r="K167" s="111" t="s">
        <v>20</v>
      </c>
      <c r="L167" s="111" t="s">
        <v>1659</v>
      </c>
      <c r="M167" s="13" t="s">
        <v>1856</v>
      </c>
      <c r="N167" s="111" t="s">
        <v>21</v>
      </c>
      <c r="O167" s="111" t="s">
        <v>1661</v>
      </c>
      <c r="P167" s="111" t="s">
        <v>443</v>
      </c>
      <c r="Q167" s="111" t="s">
        <v>1857</v>
      </c>
      <c r="R167" s="80" t="s">
        <v>1673</v>
      </c>
      <c r="S167" s="112"/>
      <c r="T167" s="113">
        <v>81</v>
      </c>
      <c r="U167" s="80" t="s">
        <v>840</v>
      </c>
      <c r="V167" s="114"/>
      <c r="W167" s="99"/>
      <c r="X167" s="99"/>
      <c r="Y167" s="99"/>
    </row>
    <row r="168" s="85" customFormat="1" ht="30" customHeight="1" spans="1:25">
      <c r="A168" s="109"/>
      <c r="B168" s="105" t="s">
        <v>936</v>
      </c>
      <c r="C168" s="106" t="s">
        <v>937</v>
      </c>
      <c r="D168" s="105">
        <v>26018</v>
      </c>
      <c r="E168" s="29"/>
      <c r="F168" s="107"/>
      <c r="G168" s="108">
        <v>2</v>
      </c>
      <c r="H168" s="28" t="s">
        <v>938</v>
      </c>
      <c r="I168" s="111" t="s">
        <v>19</v>
      </c>
      <c r="J168" s="13">
        <v>25</v>
      </c>
      <c r="K168" s="111" t="s">
        <v>20</v>
      </c>
      <c r="L168" s="111" t="s">
        <v>1659</v>
      </c>
      <c r="M168" s="13" t="s">
        <v>1858</v>
      </c>
      <c r="N168" s="111" t="s">
        <v>21</v>
      </c>
      <c r="O168" s="111" t="s">
        <v>1661</v>
      </c>
      <c r="P168" s="111" t="s">
        <v>939</v>
      </c>
      <c r="Q168" s="111" t="s">
        <v>1859</v>
      </c>
      <c r="R168" s="80" t="s">
        <v>1706</v>
      </c>
      <c r="S168" s="112"/>
      <c r="T168" s="113">
        <v>74</v>
      </c>
      <c r="U168" s="80" t="s">
        <v>840</v>
      </c>
      <c r="V168" s="114"/>
      <c r="W168" s="99"/>
      <c r="X168" s="99"/>
      <c r="Y168" s="99"/>
    </row>
    <row r="169" s="85" customFormat="1" ht="30" customHeight="1" spans="1:25">
      <c r="A169" s="110"/>
      <c r="B169" s="105" t="s">
        <v>940</v>
      </c>
      <c r="C169" s="106" t="s">
        <v>941</v>
      </c>
      <c r="D169" s="105">
        <v>26018</v>
      </c>
      <c r="E169" s="29"/>
      <c r="F169" s="107"/>
      <c r="G169" s="108">
        <v>3</v>
      </c>
      <c r="H169" s="28" t="s">
        <v>942</v>
      </c>
      <c r="I169" s="111" t="s">
        <v>19</v>
      </c>
      <c r="J169" s="13">
        <v>26</v>
      </c>
      <c r="K169" s="111" t="s">
        <v>20</v>
      </c>
      <c r="L169" s="111" t="s">
        <v>1659</v>
      </c>
      <c r="M169" s="13" t="s">
        <v>1860</v>
      </c>
      <c r="N169" s="111" t="s">
        <v>21</v>
      </c>
      <c r="O169" s="111" t="s">
        <v>1661</v>
      </c>
      <c r="P169" s="111" t="s">
        <v>943</v>
      </c>
      <c r="Q169" s="111" t="s">
        <v>1859</v>
      </c>
      <c r="R169" s="80" t="s">
        <v>1673</v>
      </c>
      <c r="S169" s="115" t="s">
        <v>1861</v>
      </c>
      <c r="T169" s="113">
        <v>68</v>
      </c>
      <c r="U169" s="80" t="s">
        <v>840</v>
      </c>
      <c r="V169" s="114"/>
      <c r="W169" s="99"/>
      <c r="X169" s="99"/>
      <c r="Y169" s="99"/>
    </row>
    <row r="170" s="85" customFormat="1" ht="30" customHeight="1" spans="1:25">
      <c r="A170" s="104">
        <v>288</v>
      </c>
      <c r="B170" s="105" t="s">
        <v>949</v>
      </c>
      <c r="C170" s="106" t="s">
        <v>950</v>
      </c>
      <c r="D170" s="105">
        <v>26044</v>
      </c>
      <c r="E170" s="29" t="s">
        <v>951</v>
      </c>
      <c r="F170" s="107">
        <v>3</v>
      </c>
      <c r="G170" s="108">
        <v>1</v>
      </c>
      <c r="H170" s="28" t="s">
        <v>952</v>
      </c>
      <c r="I170" s="111" t="s">
        <v>28</v>
      </c>
      <c r="J170" s="13">
        <v>31</v>
      </c>
      <c r="K170" s="111" t="s">
        <v>20</v>
      </c>
      <c r="L170" s="111" t="s">
        <v>1862</v>
      </c>
      <c r="M170" s="13" t="s">
        <v>1863</v>
      </c>
      <c r="N170" s="111" t="s">
        <v>953</v>
      </c>
      <c r="O170" s="111" t="s">
        <v>1864</v>
      </c>
      <c r="P170" s="111" t="s">
        <v>651</v>
      </c>
      <c r="Q170" s="80" t="s">
        <v>1865</v>
      </c>
      <c r="R170" s="80" t="s">
        <v>1667</v>
      </c>
      <c r="S170" s="115" t="s">
        <v>1866</v>
      </c>
      <c r="T170" s="113">
        <v>88</v>
      </c>
      <c r="U170" s="80" t="s">
        <v>840</v>
      </c>
      <c r="V170" s="114"/>
      <c r="W170" s="99"/>
      <c r="X170" s="99"/>
      <c r="Y170" s="99"/>
    </row>
    <row r="171" s="85" customFormat="1" ht="30" customHeight="1" spans="1:25">
      <c r="A171" s="109"/>
      <c r="B171" s="105" t="s">
        <v>954</v>
      </c>
      <c r="C171" s="106" t="s">
        <v>955</v>
      </c>
      <c r="D171" s="105">
        <v>26044</v>
      </c>
      <c r="E171" s="29"/>
      <c r="F171" s="107"/>
      <c r="G171" s="108">
        <v>2</v>
      </c>
      <c r="H171" s="28" t="s">
        <v>956</v>
      </c>
      <c r="I171" s="111" t="s">
        <v>28</v>
      </c>
      <c r="J171" s="13">
        <v>25</v>
      </c>
      <c r="K171" s="111" t="s">
        <v>51</v>
      </c>
      <c r="L171" s="111" t="s">
        <v>1659</v>
      </c>
      <c r="M171" s="13" t="s">
        <v>1867</v>
      </c>
      <c r="N171" s="111" t="s">
        <v>21</v>
      </c>
      <c r="O171" s="111" t="s">
        <v>1661</v>
      </c>
      <c r="P171" s="111" t="s">
        <v>957</v>
      </c>
      <c r="Q171" s="80" t="s">
        <v>1868</v>
      </c>
      <c r="R171" s="80" t="s">
        <v>1673</v>
      </c>
      <c r="S171" s="112"/>
      <c r="T171" s="113">
        <v>87</v>
      </c>
      <c r="U171" s="80" t="s">
        <v>840</v>
      </c>
      <c r="V171" s="114"/>
      <c r="W171" s="99"/>
      <c r="X171" s="99"/>
      <c r="Y171" s="99"/>
    </row>
    <row r="172" s="85" customFormat="1" ht="30" customHeight="1" spans="1:25">
      <c r="A172" s="109"/>
      <c r="B172" s="105" t="s">
        <v>958</v>
      </c>
      <c r="C172" s="106" t="s">
        <v>959</v>
      </c>
      <c r="D172" s="105">
        <v>26044</v>
      </c>
      <c r="E172" s="29"/>
      <c r="F172" s="107"/>
      <c r="G172" s="108">
        <v>3</v>
      </c>
      <c r="H172" s="28" t="s">
        <v>960</v>
      </c>
      <c r="I172" s="111" t="s">
        <v>19</v>
      </c>
      <c r="J172" s="13">
        <v>27</v>
      </c>
      <c r="K172" s="111" t="s">
        <v>20</v>
      </c>
      <c r="L172" s="111" t="s">
        <v>1681</v>
      </c>
      <c r="M172" s="13" t="s">
        <v>1869</v>
      </c>
      <c r="N172" s="111" t="s">
        <v>21</v>
      </c>
      <c r="O172" s="111" t="s">
        <v>1661</v>
      </c>
      <c r="P172" s="111" t="s">
        <v>52</v>
      </c>
      <c r="Q172" s="111" t="s">
        <v>1870</v>
      </c>
      <c r="R172" s="80" t="s">
        <v>1665</v>
      </c>
      <c r="S172" s="112"/>
      <c r="T172" s="113">
        <v>86</v>
      </c>
      <c r="U172" s="80" t="s">
        <v>840</v>
      </c>
      <c r="V172" s="114"/>
      <c r="W172" s="99"/>
      <c r="X172" s="99"/>
      <c r="Y172" s="99"/>
    </row>
    <row r="173" s="85" customFormat="1" ht="30" customHeight="1" spans="1:25">
      <c r="A173" s="109"/>
      <c r="B173" s="105" t="s">
        <v>961</v>
      </c>
      <c r="C173" s="106" t="s">
        <v>962</v>
      </c>
      <c r="D173" s="105">
        <v>26044</v>
      </c>
      <c r="E173" s="29"/>
      <c r="F173" s="107"/>
      <c r="G173" s="108">
        <v>4</v>
      </c>
      <c r="H173" s="28" t="s">
        <v>963</v>
      </c>
      <c r="I173" s="111" t="s">
        <v>19</v>
      </c>
      <c r="J173" s="13">
        <v>25</v>
      </c>
      <c r="K173" s="111" t="s">
        <v>20</v>
      </c>
      <c r="L173" s="111" t="s">
        <v>1659</v>
      </c>
      <c r="M173" s="13" t="s">
        <v>1871</v>
      </c>
      <c r="N173" s="111" t="s">
        <v>21</v>
      </c>
      <c r="O173" s="111" t="s">
        <v>1661</v>
      </c>
      <c r="P173" s="111" t="s">
        <v>52</v>
      </c>
      <c r="Q173" s="111" t="s">
        <v>1870</v>
      </c>
      <c r="R173" s="111" t="s">
        <v>1693</v>
      </c>
      <c r="S173" s="112"/>
      <c r="T173" s="113">
        <v>86</v>
      </c>
      <c r="U173" s="80" t="s">
        <v>840</v>
      </c>
      <c r="V173" s="114"/>
      <c r="W173" s="99"/>
      <c r="X173" s="99"/>
      <c r="Y173" s="99"/>
    </row>
    <row r="174" s="85" customFormat="1" ht="30" customHeight="1" spans="1:25">
      <c r="A174" s="109"/>
      <c r="B174" s="105" t="s">
        <v>964</v>
      </c>
      <c r="C174" s="106" t="s">
        <v>965</v>
      </c>
      <c r="D174" s="105">
        <v>26044</v>
      </c>
      <c r="E174" s="29"/>
      <c r="F174" s="107"/>
      <c r="G174" s="108">
        <v>5</v>
      </c>
      <c r="H174" s="28" t="s">
        <v>966</v>
      </c>
      <c r="I174" s="111" t="s">
        <v>19</v>
      </c>
      <c r="J174" s="13">
        <v>25</v>
      </c>
      <c r="K174" s="111" t="s">
        <v>20</v>
      </c>
      <c r="L174" s="111" t="s">
        <v>1659</v>
      </c>
      <c r="M174" s="13" t="s">
        <v>1872</v>
      </c>
      <c r="N174" s="111" t="s">
        <v>21</v>
      </c>
      <c r="O174" s="111" t="s">
        <v>1661</v>
      </c>
      <c r="P174" s="111" t="s">
        <v>44</v>
      </c>
      <c r="Q174" s="111" t="s">
        <v>1870</v>
      </c>
      <c r="R174" s="80" t="s">
        <v>1665</v>
      </c>
      <c r="S174" s="112"/>
      <c r="T174" s="113">
        <v>86</v>
      </c>
      <c r="U174" s="80" t="s">
        <v>840</v>
      </c>
      <c r="V174" s="114"/>
      <c r="W174" s="99"/>
      <c r="X174" s="99"/>
      <c r="Y174" s="99"/>
    </row>
    <row r="175" s="85" customFormat="1" ht="30" customHeight="1" spans="1:25">
      <c r="A175" s="109"/>
      <c r="B175" s="105" t="s">
        <v>967</v>
      </c>
      <c r="C175" s="106" t="s">
        <v>968</v>
      </c>
      <c r="D175" s="105">
        <v>26044</v>
      </c>
      <c r="E175" s="29"/>
      <c r="F175" s="107"/>
      <c r="G175" s="108">
        <v>6</v>
      </c>
      <c r="H175" s="28" t="s">
        <v>969</v>
      </c>
      <c r="I175" s="111" t="s">
        <v>19</v>
      </c>
      <c r="J175" s="13">
        <v>21</v>
      </c>
      <c r="K175" s="111" t="s">
        <v>20</v>
      </c>
      <c r="L175" s="111" t="s">
        <v>1659</v>
      </c>
      <c r="M175" s="13" t="s">
        <v>1873</v>
      </c>
      <c r="N175" s="111" t="s">
        <v>947</v>
      </c>
      <c r="O175" s="111" t="s">
        <v>1874</v>
      </c>
      <c r="P175" s="111" t="s">
        <v>970</v>
      </c>
      <c r="Q175" s="111" t="s">
        <v>1875</v>
      </c>
      <c r="R175" s="80" t="s">
        <v>1876</v>
      </c>
      <c r="S175" s="112"/>
      <c r="T175" s="113">
        <v>86</v>
      </c>
      <c r="U175" s="80" t="s">
        <v>840</v>
      </c>
      <c r="V175" s="114"/>
      <c r="W175" s="99"/>
      <c r="X175" s="99"/>
      <c r="Y175" s="99"/>
    </row>
    <row r="176" s="85" customFormat="1" ht="30" customHeight="1" spans="1:25">
      <c r="A176" s="109"/>
      <c r="B176" s="105" t="s">
        <v>971</v>
      </c>
      <c r="C176" s="106" t="s">
        <v>972</v>
      </c>
      <c r="D176" s="105">
        <v>26044</v>
      </c>
      <c r="E176" s="29"/>
      <c r="F176" s="107"/>
      <c r="G176" s="108">
        <v>7</v>
      </c>
      <c r="H176" s="28" t="s">
        <v>973</v>
      </c>
      <c r="I176" s="111" t="s">
        <v>19</v>
      </c>
      <c r="J176" s="13">
        <v>24</v>
      </c>
      <c r="K176" s="111" t="s">
        <v>20</v>
      </c>
      <c r="L176" s="111" t="s">
        <v>1659</v>
      </c>
      <c r="M176" s="13" t="s">
        <v>1877</v>
      </c>
      <c r="N176" s="111" t="s">
        <v>21</v>
      </c>
      <c r="O176" s="111" t="s">
        <v>1661</v>
      </c>
      <c r="P176" s="111" t="s">
        <v>589</v>
      </c>
      <c r="Q176" s="111" t="s">
        <v>1870</v>
      </c>
      <c r="R176" s="80" t="s">
        <v>1878</v>
      </c>
      <c r="S176" s="112"/>
      <c r="T176" s="113">
        <v>85</v>
      </c>
      <c r="U176" s="80" t="s">
        <v>840</v>
      </c>
      <c r="V176" s="114"/>
      <c r="W176" s="99"/>
      <c r="X176" s="99"/>
      <c r="Y176" s="99"/>
    </row>
    <row r="177" s="85" customFormat="1" ht="30" customHeight="1" spans="1:25">
      <c r="A177" s="109"/>
      <c r="B177" s="105" t="s">
        <v>974</v>
      </c>
      <c r="C177" s="106" t="s">
        <v>975</v>
      </c>
      <c r="D177" s="105">
        <v>26044</v>
      </c>
      <c r="E177" s="29"/>
      <c r="F177" s="107"/>
      <c r="G177" s="108">
        <v>8</v>
      </c>
      <c r="H177" s="28" t="s">
        <v>976</v>
      </c>
      <c r="I177" s="111" t="s">
        <v>19</v>
      </c>
      <c r="J177" s="13">
        <v>27</v>
      </c>
      <c r="K177" s="111" t="s">
        <v>20</v>
      </c>
      <c r="L177" s="111" t="s">
        <v>1659</v>
      </c>
      <c r="M177" s="13" t="s">
        <v>1879</v>
      </c>
      <c r="N177" s="111" t="s">
        <v>21</v>
      </c>
      <c r="O177" s="111" t="s">
        <v>1661</v>
      </c>
      <c r="P177" s="111" t="s">
        <v>22</v>
      </c>
      <c r="Q177" s="111" t="s">
        <v>1880</v>
      </c>
      <c r="R177" s="80" t="s">
        <v>1663</v>
      </c>
      <c r="S177" s="112"/>
      <c r="T177" s="113">
        <v>84</v>
      </c>
      <c r="U177" s="80" t="s">
        <v>840</v>
      </c>
      <c r="V177" s="114"/>
      <c r="W177" s="99"/>
      <c r="X177" s="99"/>
      <c r="Y177" s="99"/>
    </row>
    <row r="178" s="85" customFormat="1" ht="30" customHeight="1" spans="1:25">
      <c r="A178" s="110"/>
      <c r="B178" s="105" t="s">
        <v>977</v>
      </c>
      <c r="C178" s="106" t="s">
        <v>978</v>
      </c>
      <c r="D178" s="105">
        <v>26044</v>
      </c>
      <c r="E178" s="29"/>
      <c r="F178" s="107"/>
      <c r="G178" s="108">
        <v>9</v>
      </c>
      <c r="H178" s="28" t="s">
        <v>979</v>
      </c>
      <c r="I178" s="111" t="s">
        <v>19</v>
      </c>
      <c r="J178" s="13">
        <v>27</v>
      </c>
      <c r="K178" s="111" t="s">
        <v>51</v>
      </c>
      <c r="L178" s="111" t="s">
        <v>1681</v>
      </c>
      <c r="M178" s="13" t="s">
        <v>1881</v>
      </c>
      <c r="N178" s="111" t="s">
        <v>21</v>
      </c>
      <c r="O178" s="111" t="s">
        <v>1661</v>
      </c>
      <c r="P178" s="111" t="s">
        <v>44</v>
      </c>
      <c r="Q178" s="111" t="s">
        <v>1870</v>
      </c>
      <c r="R178" s="80" t="s">
        <v>1673</v>
      </c>
      <c r="S178" s="112"/>
      <c r="T178" s="113">
        <v>82</v>
      </c>
      <c r="U178" s="80" t="s">
        <v>840</v>
      </c>
      <c r="V178" s="114"/>
      <c r="W178" s="99"/>
      <c r="X178" s="99"/>
      <c r="Y178" s="99"/>
    </row>
    <row r="179" s="85" customFormat="1" ht="30" customHeight="1" spans="1:25">
      <c r="A179" s="104">
        <v>344</v>
      </c>
      <c r="B179" s="105" t="s">
        <v>1136</v>
      </c>
      <c r="C179" s="106" t="s">
        <v>1137</v>
      </c>
      <c r="D179" s="105">
        <v>26045</v>
      </c>
      <c r="E179" s="29" t="s">
        <v>1138</v>
      </c>
      <c r="F179" s="107">
        <v>2</v>
      </c>
      <c r="G179" s="108">
        <v>1</v>
      </c>
      <c r="H179" s="28" t="s">
        <v>1139</v>
      </c>
      <c r="I179" s="111" t="s">
        <v>19</v>
      </c>
      <c r="J179" s="13">
        <v>27</v>
      </c>
      <c r="K179" s="111" t="s">
        <v>20</v>
      </c>
      <c r="L179" s="111" t="s">
        <v>1659</v>
      </c>
      <c r="M179" s="13" t="s">
        <v>1882</v>
      </c>
      <c r="N179" s="111" t="s">
        <v>21</v>
      </c>
      <c r="O179" s="111" t="s">
        <v>1661</v>
      </c>
      <c r="P179" s="111" t="s">
        <v>1140</v>
      </c>
      <c r="Q179" s="111" t="s">
        <v>1883</v>
      </c>
      <c r="R179" s="80" t="s">
        <v>1673</v>
      </c>
      <c r="S179" s="112"/>
      <c r="T179" s="113">
        <v>86</v>
      </c>
      <c r="U179" s="80" t="s">
        <v>840</v>
      </c>
      <c r="V179" s="114"/>
      <c r="W179" s="99"/>
      <c r="X179" s="99"/>
      <c r="Y179" s="99"/>
    </row>
    <row r="180" s="85" customFormat="1" ht="30" customHeight="1" spans="1:25">
      <c r="A180" s="109"/>
      <c r="B180" s="105" t="s">
        <v>1141</v>
      </c>
      <c r="C180" s="106" t="s">
        <v>1142</v>
      </c>
      <c r="D180" s="105">
        <v>26045</v>
      </c>
      <c r="E180" s="29"/>
      <c r="F180" s="107"/>
      <c r="G180" s="108">
        <v>2</v>
      </c>
      <c r="H180" s="28" t="s">
        <v>1143</v>
      </c>
      <c r="I180" s="111" t="s">
        <v>19</v>
      </c>
      <c r="J180" s="13">
        <v>26</v>
      </c>
      <c r="K180" s="111" t="s">
        <v>20</v>
      </c>
      <c r="L180" s="111" t="s">
        <v>1659</v>
      </c>
      <c r="M180" s="13" t="s">
        <v>1884</v>
      </c>
      <c r="N180" s="111" t="s">
        <v>21</v>
      </c>
      <c r="O180" s="111" t="s">
        <v>1661</v>
      </c>
      <c r="P180" s="111" t="s">
        <v>1144</v>
      </c>
      <c r="Q180" s="80" t="s">
        <v>1883</v>
      </c>
      <c r="R180" s="111" t="s">
        <v>1693</v>
      </c>
      <c r="S180" s="112"/>
      <c r="T180" s="113">
        <v>83</v>
      </c>
      <c r="U180" s="80" t="s">
        <v>840</v>
      </c>
      <c r="V180" s="114"/>
      <c r="W180" s="99"/>
      <c r="X180" s="99"/>
      <c r="Y180" s="99"/>
    </row>
    <row r="181" s="85" customFormat="1" ht="30" customHeight="1" spans="1:25">
      <c r="A181" s="109"/>
      <c r="B181" s="105" t="s">
        <v>1145</v>
      </c>
      <c r="C181" s="106" t="s">
        <v>1146</v>
      </c>
      <c r="D181" s="105">
        <v>26045</v>
      </c>
      <c r="E181" s="29"/>
      <c r="F181" s="107"/>
      <c r="G181" s="108">
        <v>3</v>
      </c>
      <c r="H181" s="28" t="s">
        <v>1147</v>
      </c>
      <c r="I181" s="111" t="s">
        <v>19</v>
      </c>
      <c r="J181" s="13">
        <v>26</v>
      </c>
      <c r="K181" s="111" t="s">
        <v>20</v>
      </c>
      <c r="L181" s="111" t="s">
        <v>1659</v>
      </c>
      <c r="M181" s="13" t="s">
        <v>1672</v>
      </c>
      <c r="N181" s="111" t="s">
        <v>21</v>
      </c>
      <c r="O181" s="111" t="s">
        <v>1661</v>
      </c>
      <c r="P181" s="111" t="s">
        <v>44</v>
      </c>
      <c r="Q181" s="111" t="s">
        <v>1883</v>
      </c>
      <c r="R181" s="111" t="s">
        <v>1693</v>
      </c>
      <c r="S181" s="112"/>
      <c r="T181" s="113">
        <v>82</v>
      </c>
      <c r="U181" s="80" t="s">
        <v>840</v>
      </c>
      <c r="V181" s="114"/>
      <c r="W181" s="99"/>
      <c r="X181" s="99"/>
      <c r="Y181" s="99"/>
    </row>
    <row r="182" s="85" customFormat="1" ht="30" customHeight="1" spans="1:25">
      <c r="A182" s="109"/>
      <c r="B182" s="105" t="s">
        <v>1148</v>
      </c>
      <c r="C182" s="106" t="s">
        <v>1149</v>
      </c>
      <c r="D182" s="105">
        <v>26045</v>
      </c>
      <c r="E182" s="29"/>
      <c r="F182" s="107"/>
      <c r="G182" s="108">
        <v>4</v>
      </c>
      <c r="H182" s="28" t="s">
        <v>1150</v>
      </c>
      <c r="I182" s="111" t="s">
        <v>19</v>
      </c>
      <c r="J182" s="13">
        <v>28</v>
      </c>
      <c r="K182" s="111" t="s">
        <v>20</v>
      </c>
      <c r="L182" s="111" t="s">
        <v>1659</v>
      </c>
      <c r="M182" s="13" t="s">
        <v>1885</v>
      </c>
      <c r="N182" s="111" t="s">
        <v>21</v>
      </c>
      <c r="O182" s="111" t="s">
        <v>1661</v>
      </c>
      <c r="P182" s="111" t="s">
        <v>664</v>
      </c>
      <c r="Q182" s="111" t="s">
        <v>1883</v>
      </c>
      <c r="R182" s="111" t="s">
        <v>1693</v>
      </c>
      <c r="S182" s="115" t="s">
        <v>1886</v>
      </c>
      <c r="T182" s="113">
        <v>82</v>
      </c>
      <c r="U182" s="80" t="s">
        <v>840</v>
      </c>
      <c r="V182" s="114"/>
      <c r="W182" s="99"/>
      <c r="X182" s="99"/>
      <c r="Y182" s="99"/>
    </row>
    <row r="183" s="85" customFormat="1" ht="30" customHeight="1" spans="1:25">
      <c r="A183" s="109"/>
      <c r="B183" s="105" t="s">
        <v>1151</v>
      </c>
      <c r="C183" s="106" t="s">
        <v>1152</v>
      </c>
      <c r="D183" s="105">
        <v>26045</v>
      </c>
      <c r="E183" s="29"/>
      <c r="F183" s="107"/>
      <c r="G183" s="108">
        <v>5</v>
      </c>
      <c r="H183" s="28" t="s">
        <v>1153</v>
      </c>
      <c r="I183" s="111" t="s">
        <v>28</v>
      </c>
      <c r="J183" s="13">
        <v>25</v>
      </c>
      <c r="K183" s="111" t="s">
        <v>20</v>
      </c>
      <c r="L183" s="111" t="s">
        <v>1659</v>
      </c>
      <c r="M183" s="13" t="s">
        <v>1887</v>
      </c>
      <c r="N183" s="111" t="s">
        <v>21</v>
      </c>
      <c r="O183" s="111" t="s">
        <v>1661</v>
      </c>
      <c r="P183" s="111" t="s">
        <v>943</v>
      </c>
      <c r="Q183" s="111" t="s">
        <v>1883</v>
      </c>
      <c r="R183" s="80" t="s">
        <v>1673</v>
      </c>
      <c r="S183" s="112"/>
      <c r="T183" s="113">
        <v>76</v>
      </c>
      <c r="U183" s="80" t="s">
        <v>840</v>
      </c>
      <c r="V183" s="114"/>
      <c r="W183" s="99"/>
      <c r="X183" s="99"/>
      <c r="Y183" s="99"/>
    </row>
    <row r="184" s="85" customFormat="1" ht="30" customHeight="1" spans="1:25">
      <c r="A184" s="110"/>
      <c r="B184" s="105" t="s">
        <v>1154</v>
      </c>
      <c r="C184" s="106" t="s">
        <v>1155</v>
      </c>
      <c r="D184" s="105">
        <v>26045</v>
      </c>
      <c r="E184" s="29"/>
      <c r="F184" s="107"/>
      <c r="G184" s="108">
        <v>6</v>
      </c>
      <c r="H184" s="28" t="s">
        <v>1156</v>
      </c>
      <c r="I184" s="111" t="s">
        <v>19</v>
      </c>
      <c r="J184" s="13">
        <v>26</v>
      </c>
      <c r="K184" s="111" t="s">
        <v>20</v>
      </c>
      <c r="L184" s="111" t="s">
        <v>1659</v>
      </c>
      <c r="M184" s="13" t="s">
        <v>1888</v>
      </c>
      <c r="N184" s="111" t="s">
        <v>21</v>
      </c>
      <c r="O184" s="111" t="s">
        <v>1661</v>
      </c>
      <c r="P184" s="111" t="s">
        <v>1140</v>
      </c>
      <c r="Q184" s="111" t="s">
        <v>1883</v>
      </c>
      <c r="R184" s="111" t="s">
        <v>1693</v>
      </c>
      <c r="S184" s="112"/>
      <c r="T184" s="113">
        <v>76</v>
      </c>
      <c r="U184" s="80" t="s">
        <v>840</v>
      </c>
      <c r="V184" s="114"/>
      <c r="W184" s="99"/>
      <c r="X184" s="99"/>
      <c r="Y184" s="99"/>
    </row>
    <row r="185" s="85" customFormat="1" ht="30" customHeight="1" spans="1:25">
      <c r="A185" s="104">
        <v>372</v>
      </c>
      <c r="B185" s="105" t="s">
        <v>1227</v>
      </c>
      <c r="C185" s="106" t="s">
        <v>1228</v>
      </c>
      <c r="D185" s="105">
        <v>26046</v>
      </c>
      <c r="E185" s="29" t="s">
        <v>1229</v>
      </c>
      <c r="F185" s="107">
        <v>2</v>
      </c>
      <c r="G185" s="108">
        <v>1</v>
      </c>
      <c r="H185" s="28" t="s">
        <v>1230</v>
      </c>
      <c r="I185" s="111" t="s">
        <v>28</v>
      </c>
      <c r="J185" s="13">
        <v>23</v>
      </c>
      <c r="K185" s="111" t="s">
        <v>20</v>
      </c>
      <c r="L185" s="111" t="s">
        <v>1659</v>
      </c>
      <c r="M185" s="13" t="s">
        <v>1889</v>
      </c>
      <c r="N185" s="111" t="s">
        <v>947</v>
      </c>
      <c r="O185" s="111" t="s">
        <v>1874</v>
      </c>
      <c r="P185" s="111" t="s">
        <v>44</v>
      </c>
      <c r="Q185" s="111" t="s">
        <v>1883</v>
      </c>
      <c r="R185" s="80" t="s">
        <v>1665</v>
      </c>
      <c r="S185" s="112"/>
      <c r="T185" s="113">
        <v>74</v>
      </c>
      <c r="U185" s="80" t="s">
        <v>840</v>
      </c>
      <c r="V185" s="114"/>
      <c r="W185" s="99"/>
      <c r="X185" s="99"/>
      <c r="Y185" s="99"/>
    </row>
    <row r="186" s="85" customFormat="1" ht="30" customHeight="1" spans="1:25">
      <c r="A186" s="109"/>
      <c r="B186" s="105" t="s">
        <v>1231</v>
      </c>
      <c r="C186" s="106" t="s">
        <v>1232</v>
      </c>
      <c r="D186" s="105">
        <v>26046</v>
      </c>
      <c r="E186" s="29"/>
      <c r="F186" s="107"/>
      <c r="G186" s="108">
        <v>2</v>
      </c>
      <c r="H186" s="28" t="s">
        <v>1233</v>
      </c>
      <c r="I186" s="111" t="s">
        <v>19</v>
      </c>
      <c r="J186" s="13">
        <v>25</v>
      </c>
      <c r="K186" s="111" t="s">
        <v>20</v>
      </c>
      <c r="L186" s="111" t="s">
        <v>1659</v>
      </c>
      <c r="M186" s="13" t="s">
        <v>1890</v>
      </c>
      <c r="N186" s="111" t="s">
        <v>21</v>
      </c>
      <c r="O186" s="111" t="s">
        <v>1661</v>
      </c>
      <c r="P186" s="111" t="s">
        <v>466</v>
      </c>
      <c r="Q186" s="111" t="s">
        <v>1883</v>
      </c>
      <c r="R186" s="80" t="s">
        <v>1665</v>
      </c>
      <c r="S186" s="112"/>
      <c r="T186" s="113">
        <v>73</v>
      </c>
      <c r="U186" s="80" t="s">
        <v>840</v>
      </c>
      <c r="V186" s="114"/>
      <c r="W186" s="99"/>
      <c r="X186" s="99"/>
      <c r="Y186" s="99"/>
    </row>
    <row r="187" s="85" customFormat="1" ht="30" customHeight="1" spans="1:25">
      <c r="A187" s="109"/>
      <c r="B187" s="105" t="s">
        <v>1234</v>
      </c>
      <c r="C187" s="106" t="s">
        <v>1235</v>
      </c>
      <c r="D187" s="105">
        <v>26046</v>
      </c>
      <c r="E187" s="29"/>
      <c r="F187" s="107"/>
      <c r="G187" s="108">
        <v>3</v>
      </c>
      <c r="H187" s="28" t="s">
        <v>1236</v>
      </c>
      <c r="I187" s="111" t="s">
        <v>19</v>
      </c>
      <c r="J187" s="13">
        <v>26</v>
      </c>
      <c r="K187" s="111" t="s">
        <v>20</v>
      </c>
      <c r="L187" s="111" t="s">
        <v>1681</v>
      </c>
      <c r="M187" s="13" t="s">
        <v>1891</v>
      </c>
      <c r="N187" s="111" t="s">
        <v>21</v>
      </c>
      <c r="O187" s="111" t="s">
        <v>1661</v>
      </c>
      <c r="P187" s="111" t="s">
        <v>589</v>
      </c>
      <c r="Q187" s="111" t="s">
        <v>1883</v>
      </c>
      <c r="R187" s="80" t="s">
        <v>1892</v>
      </c>
      <c r="S187" s="112" t="s">
        <v>1893</v>
      </c>
      <c r="T187" s="113">
        <v>69</v>
      </c>
      <c r="U187" s="80" t="s">
        <v>840</v>
      </c>
      <c r="V187" s="114"/>
      <c r="W187" s="99"/>
      <c r="X187" s="99"/>
      <c r="Y187" s="99"/>
    </row>
    <row r="188" s="85" customFormat="1" ht="30" customHeight="1" spans="1:25">
      <c r="A188" s="109"/>
      <c r="B188" s="105" t="s">
        <v>1237</v>
      </c>
      <c r="C188" s="106" t="s">
        <v>1238</v>
      </c>
      <c r="D188" s="105">
        <v>26046</v>
      </c>
      <c r="E188" s="29"/>
      <c r="F188" s="107"/>
      <c r="G188" s="108">
        <v>4</v>
      </c>
      <c r="H188" s="28" t="s">
        <v>1239</v>
      </c>
      <c r="I188" s="111" t="s">
        <v>19</v>
      </c>
      <c r="J188" s="13">
        <v>23</v>
      </c>
      <c r="K188" s="111" t="s">
        <v>20</v>
      </c>
      <c r="L188" s="111" t="s">
        <v>1681</v>
      </c>
      <c r="M188" s="13" t="s">
        <v>1894</v>
      </c>
      <c r="N188" s="111" t="s">
        <v>947</v>
      </c>
      <c r="O188" s="111" t="s">
        <v>1874</v>
      </c>
      <c r="P188" s="111" t="s">
        <v>44</v>
      </c>
      <c r="Q188" s="111" t="s">
        <v>1895</v>
      </c>
      <c r="R188" s="80" t="s">
        <v>1665</v>
      </c>
      <c r="S188" s="112"/>
      <c r="T188" s="113">
        <v>68</v>
      </c>
      <c r="U188" s="80" t="s">
        <v>840</v>
      </c>
      <c r="V188" s="114"/>
      <c r="W188" s="99"/>
      <c r="X188" s="99"/>
      <c r="Y188" s="99"/>
    </row>
    <row r="189" s="85" customFormat="1" ht="30" customHeight="1" spans="1:25">
      <c r="A189" s="109"/>
      <c r="B189" s="105" t="s">
        <v>1240</v>
      </c>
      <c r="C189" s="106" t="s">
        <v>1241</v>
      </c>
      <c r="D189" s="105">
        <v>26046</v>
      </c>
      <c r="E189" s="29"/>
      <c r="F189" s="107"/>
      <c r="G189" s="108">
        <v>5</v>
      </c>
      <c r="H189" s="28" t="s">
        <v>1242</v>
      </c>
      <c r="I189" s="111" t="s">
        <v>19</v>
      </c>
      <c r="J189" s="13">
        <v>25</v>
      </c>
      <c r="K189" s="111" t="s">
        <v>20</v>
      </c>
      <c r="L189" s="111" t="s">
        <v>1659</v>
      </c>
      <c r="M189" s="13" t="s">
        <v>1896</v>
      </c>
      <c r="N189" s="111" t="s">
        <v>21</v>
      </c>
      <c r="O189" s="111" t="s">
        <v>1661</v>
      </c>
      <c r="P189" s="111" t="s">
        <v>143</v>
      </c>
      <c r="Q189" s="111" t="s">
        <v>1897</v>
      </c>
      <c r="R189" s="111" t="s">
        <v>1693</v>
      </c>
      <c r="S189" s="112"/>
      <c r="T189" s="113">
        <v>68</v>
      </c>
      <c r="U189" s="80" t="s">
        <v>840</v>
      </c>
      <c r="V189" s="114"/>
      <c r="W189" s="99"/>
      <c r="X189" s="99"/>
      <c r="Y189" s="99"/>
    </row>
    <row r="190" s="85" customFormat="1" ht="30" customHeight="1" spans="1:25">
      <c r="A190" s="109"/>
      <c r="B190" s="105" t="s">
        <v>1243</v>
      </c>
      <c r="C190" s="106" t="s">
        <v>1244</v>
      </c>
      <c r="D190" s="105">
        <v>26046</v>
      </c>
      <c r="E190" s="29"/>
      <c r="F190" s="107"/>
      <c r="G190" s="108">
        <v>6</v>
      </c>
      <c r="H190" s="28" t="s">
        <v>1245</v>
      </c>
      <c r="I190" s="111" t="s">
        <v>19</v>
      </c>
      <c r="J190" s="13">
        <v>23</v>
      </c>
      <c r="K190" s="111" t="s">
        <v>51</v>
      </c>
      <c r="L190" s="111" t="s">
        <v>1659</v>
      </c>
      <c r="M190" s="13" t="s">
        <v>1898</v>
      </c>
      <c r="N190" s="111" t="s">
        <v>947</v>
      </c>
      <c r="O190" s="111" t="s">
        <v>1874</v>
      </c>
      <c r="P190" s="111" t="s">
        <v>44</v>
      </c>
      <c r="Q190" s="111" t="s">
        <v>1899</v>
      </c>
      <c r="R190" s="80" t="s">
        <v>1671</v>
      </c>
      <c r="S190" s="112"/>
      <c r="T190" s="113">
        <v>67</v>
      </c>
      <c r="U190" s="80" t="s">
        <v>840</v>
      </c>
      <c r="V190" s="114"/>
      <c r="W190" s="99"/>
      <c r="X190" s="99"/>
      <c r="Y190" s="99"/>
    </row>
    <row r="191" s="85" customFormat="1" ht="30" customHeight="1" spans="1:25">
      <c r="A191" s="110"/>
      <c r="B191" s="105" t="s">
        <v>1246</v>
      </c>
      <c r="C191" s="106" t="s">
        <v>1247</v>
      </c>
      <c r="D191" s="105">
        <v>26046</v>
      </c>
      <c r="E191" s="29"/>
      <c r="F191" s="107"/>
      <c r="G191" s="108">
        <v>7</v>
      </c>
      <c r="H191" s="28" t="s">
        <v>1248</v>
      </c>
      <c r="I191" s="111" t="s">
        <v>19</v>
      </c>
      <c r="J191" s="13">
        <v>23</v>
      </c>
      <c r="K191" s="111" t="s">
        <v>1249</v>
      </c>
      <c r="L191" s="111" t="s">
        <v>1681</v>
      </c>
      <c r="M191" s="13" t="s">
        <v>1900</v>
      </c>
      <c r="N191" s="111" t="s">
        <v>947</v>
      </c>
      <c r="O191" s="111" t="s">
        <v>1874</v>
      </c>
      <c r="P191" s="111" t="s">
        <v>1250</v>
      </c>
      <c r="Q191" s="111" t="s">
        <v>1899</v>
      </c>
      <c r="R191" s="80" t="s">
        <v>1671</v>
      </c>
      <c r="S191" s="112"/>
      <c r="T191" s="113">
        <v>67</v>
      </c>
      <c r="U191" s="80" t="s">
        <v>840</v>
      </c>
      <c r="V191" s="114"/>
      <c r="W191" s="99"/>
      <c r="X191" s="99"/>
      <c r="Y191" s="99"/>
    </row>
    <row r="192" s="85" customFormat="1" ht="30" customHeight="1" spans="1:25">
      <c r="A192" s="104">
        <v>398</v>
      </c>
      <c r="B192" s="105" t="s">
        <v>1310</v>
      </c>
      <c r="C192" s="106" t="s">
        <v>1311</v>
      </c>
      <c r="D192" s="105">
        <v>26010</v>
      </c>
      <c r="E192" s="29" t="s">
        <v>1312</v>
      </c>
      <c r="F192" s="107">
        <v>2</v>
      </c>
      <c r="G192" s="108">
        <v>1</v>
      </c>
      <c r="H192" s="28" t="s">
        <v>1313</v>
      </c>
      <c r="I192" s="111" t="s">
        <v>28</v>
      </c>
      <c r="J192" s="13">
        <v>27</v>
      </c>
      <c r="K192" s="111" t="s">
        <v>20</v>
      </c>
      <c r="L192" s="111" t="s">
        <v>1681</v>
      </c>
      <c r="M192" s="13" t="s">
        <v>1901</v>
      </c>
      <c r="N192" s="111" t="s">
        <v>21</v>
      </c>
      <c r="O192" s="111" t="s">
        <v>1661</v>
      </c>
      <c r="P192" s="111" t="s">
        <v>1041</v>
      </c>
      <c r="Q192" s="111" t="s">
        <v>1759</v>
      </c>
      <c r="R192" s="111" t="s">
        <v>1693</v>
      </c>
      <c r="S192" s="112"/>
      <c r="T192" s="113">
        <v>88</v>
      </c>
      <c r="U192" s="80" t="s">
        <v>313</v>
      </c>
      <c r="V192" s="114"/>
      <c r="W192" s="99"/>
      <c r="X192" s="99"/>
      <c r="Y192" s="99"/>
    </row>
    <row r="193" s="85" customFormat="1" ht="30" customHeight="1" spans="1:25">
      <c r="A193" s="109"/>
      <c r="B193" s="105" t="s">
        <v>1314</v>
      </c>
      <c r="C193" s="106" t="s">
        <v>1315</v>
      </c>
      <c r="D193" s="105">
        <v>26010</v>
      </c>
      <c r="E193" s="29"/>
      <c r="F193" s="107"/>
      <c r="G193" s="108">
        <v>2</v>
      </c>
      <c r="H193" s="28" t="s">
        <v>1316</v>
      </c>
      <c r="I193" s="111" t="s">
        <v>28</v>
      </c>
      <c r="J193" s="13">
        <v>27</v>
      </c>
      <c r="K193" s="111" t="s">
        <v>51</v>
      </c>
      <c r="L193" s="111" t="s">
        <v>1659</v>
      </c>
      <c r="M193" s="13" t="s">
        <v>1902</v>
      </c>
      <c r="N193" s="111" t="s">
        <v>21</v>
      </c>
      <c r="O193" s="111" t="s">
        <v>1661</v>
      </c>
      <c r="P193" s="111" t="s">
        <v>52</v>
      </c>
      <c r="Q193" s="111" t="s">
        <v>1759</v>
      </c>
      <c r="R193" s="80" t="s">
        <v>1671</v>
      </c>
      <c r="S193" s="112"/>
      <c r="T193" s="113">
        <v>84</v>
      </c>
      <c r="U193" s="80" t="s">
        <v>313</v>
      </c>
      <c r="V193" s="114"/>
      <c r="W193" s="99"/>
      <c r="X193" s="99"/>
      <c r="Y193" s="99"/>
    </row>
    <row r="194" s="85" customFormat="1" ht="30" customHeight="1" spans="1:25">
      <c r="A194" s="109"/>
      <c r="B194" s="105" t="s">
        <v>1317</v>
      </c>
      <c r="C194" s="106" t="s">
        <v>1318</v>
      </c>
      <c r="D194" s="105">
        <v>26010</v>
      </c>
      <c r="E194" s="29"/>
      <c r="F194" s="107"/>
      <c r="G194" s="108">
        <v>3</v>
      </c>
      <c r="H194" s="28" t="s">
        <v>1319</v>
      </c>
      <c r="I194" s="111" t="s">
        <v>19</v>
      </c>
      <c r="J194" s="13">
        <v>25</v>
      </c>
      <c r="K194" s="111" t="s">
        <v>51</v>
      </c>
      <c r="L194" s="111" t="s">
        <v>1659</v>
      </c>
      <c r="M194" s="13" t="s">
        <v>1903</v>
      </c>
      <c r="N194" s="111" t="s">
        <v>21</v>
      </c>
      <c r="O194" s="111" t="s">
        <v>1661</v>
      </c>
      <c r="P194" s="111" t="s">
        <v>502</v>
      </c>
      <c r="Q194" s="80" t="s">
        <v>1759</v>
      </c>
      <c r="R194" s="80" t="s">
        <v>1708</v>
      </c>
      <c r="S194" s="112"/>
      <c r="T194" s="113">
        <v>64</v>
      </c>
      <c r="U194" s="80" t="s">
        <v>313</v>
      </c>
      <c r="V194" s="114"/>
      <c r="W194" s="99"/>
      <c r="X194" s="99"/>
      <c r="Y194" s="99"/>
    </row>
    <row r="195" s="85" customFormat="1" ht="30" customHeight="1" spans="1:25">
      <c r="A195" s="110"/>
      <c r="B195" s="105" t="s">
        <v>1320</v>
      </c>
      <c r="C195" s="106" t="s">
        <v>1321</v>
      </c>
      <c r="D195" s="105">
        <v>26010</v>
      </c>
      <c r="E195" s="29"/>
      <c r="F195" s="107"/>
      <c r="G195" s="108">
        <v>4</v>
      </c>
      <c r="H195" s="28" t="s">
        <v>1322</v>
      </c>
      <c r="I195" s="111" t="s">
        <v>28</v>
      </c>
      <c r="J195" s="13">
        <v>25</v>
      </c>
      <c r="K195" s="111" t="s">
        <v>20</v>
      </c>
      <c r="L195" s="111" t="s">
        <v>1659</v>
      </c>
      <c r="M195" s="13" t="s">
        <v>1904</v>
      </c>
      <c r="N195" s="111" t="s">
        <v>21</v>
      </c>
      <c r="O195" s="111" t="s">
        <v>1661</v>
      </c>
      <c r="P195" s="111" t="s">
        <v>502</v>
      </c>
      <c r="Q195" s="80" t="s">
        <v>1759</v>
      </c>
      <c r="R195" s="80" t="s">
        <v>1673</v>
      </c>
      <c r="S195" s="112"/>
      <c r="T195" s="113">
        <v>60</v>
      </c>
      <c r="U195" s="80" t="s">
        <v>313</v>
      </c>
      <c r="V195" s="114"/>
      <c r="W195" s="99"/>
      <c r="X195" s="99"/>
      <c r="Y195" s="99"/>
    </row>
    <row r="196" s="85" customFormat="1" ht="30" customHeight="1" spans="1:25">
      <c r="A196" s="104">
        <v>405</v>
      </c>
      <c r="B196" s="105" t="s">
        <v>1332</v>
      </c>
      <c r="C196" s="106" t="s">
        <v>1333</v>
      </c>
      <c r="D196" s="105">
        <v>26016</v>
      </c>
      <c r="E196" s="29" t="s">
        <v>1334</v>
      </c>
      <c r="F196" s="107">
        <v>1</v>
      </c>
      <c r="G196" s="108">
        <v>1</v>
      </c>
      <c r="H196" s="28" t="s">
        <v>1335</v>
      </c>
      <c r="I196" s="111" t="s">
        <v>19</v>
      </c>
      <c r="J196" s="13">
        <v>26</v>
      </c>
      <c r="K196" s="111" t="s">
        <v>20</v>
      </c>
      <c r="L196" s="111" t="s">
        <v>1659</v>
      </c>
      <c r="M196" s="13" t="s">
        <v>1905</v>
      </c>
      <c r="N196" s="111" t="s">
        <v>21</v>
      </c>
      <c r="O196" s="111" t="s">
        <v>1661</v>
      </c>
      <c r="P196" s="111" t="s">
        <v>1336</v>
      </c>
      <c r="Q196" s="111" t="s">
        <v>1662</v>
      </c>
      <c r="R196" s="80" t="s">
        <v>1671</v>
      </c>
      <c r="S196" s="115"/>
      <c r="T196" s="113">
        <v>79</v>
      </c>
      <c r="U196" s="80" t="s">
        <v>24</v>
      </c>
      <c r="V196" s="114"/>
      <c r="W196" s="99"/>
      <c r="X196" s="99"/>
      <c r="Y196" s="99"/>
    </row>
    <row r="197" s="85" customFormat="1" ht="30" customHeight="1" spans="1:25">
      <c r="A197" s="110"/>
      <c r="B197" s="105" t="s">
        <v>1337</v>
      </c>
      <c r="C197" s="106" t="s">
        <v>1338</v>
      </c>
      <c r="D197" s="105">
        <v>26016</v>
      </c>
      <c r="E197" s="29"/>
      <c r="F197" s="107"/>
      <c r="G197" s="108">
        <v>2</v>
      </c>
      <c r="H197" s="28" t="s">
        <v>1339</v>
      </c>
      <c r="I197" s="111" t="s">
        <v>19</v>
      </c>
      <c r="J197" s="13">
        <v>28</v>
      </c>
      <c r="K197" s="111" t="s">
        <v>20</v>
      </c>
      <c r="L197" s="111" t="s">
        <v>1862</v>
      </c>
      <c r="M197" s="13" t="s">
        <v>1906</v>
      </c>
      <c r="N197" s="111" t="s">
        <v>21</v>
      </c>
      <c r="O197" s="111" t="s">
        <v>1661</v>
      </c>
      <c r="P197" s="111" t="s">
        <v>44</v>
      </c>
      <c r="Q197" s="80" t="s">
        <v>1662</v>
      </c>
      <c r="R197" s="80" t="s">
        <v>1671</v>
      </c>
      <c r="S197" s="115" t="s">
        <v>1907</v>
      </c>
      <c r="T197" s="113">
        <v>71</v>
      </c>
      <c r="U197" s="80" t="s">
        <v>24</v>
      </c>
      <c r="V197" s="114"/>
      <c r="W197" s="99"/>
      <c r="X197" s="99"/>
      <c r="Y197" s="99"/>
    </row>
    <row r="198" s="85" customFormat="1" ht="30" customHeight="1" spans="1:25">
      <c r="A198" s="104">
        <v>407</v>
      </c>
      <c r="B198" s="105" t="s">
        <v>1340</v>
      </c>
      <c r="C198" s="106" t="s">
        <v>1341</v>
      </c>
      <c r="D198" s="105">
        <v>26019</v>
      </c>
      <c r="E198" s="29" t="s">
        <v>1342</v>
      </c>
      <c r="F198" s="107">
        <v>4</v>
      </c>
      <c r="G198" s="108">
        <v>1</v>
      </c>
      <c r="H198" s="28" t="s">
        <v>1343</v>
      </c>
      <c r="I198" s="111" t="s">
        <v>19</v>
      </c>
      <c r="J198" s="13">
        <v>26</v>
      </c>
      <c r="K198" s="111" t="s">
        <v>20</v>
      </c>
      <c r="L198" s="111" t="s">
        <v>1659</v>
      </c>
      <c r="M198" s="13" t="s">
        <v>1751</v>
      </c>
      <c r="N198" s="111" t="s">
        <v>21</v>
      </c>
      <c r="O198" s="111" t="s">
        <v>1661</v>
      </c>
      <c r="P198" s="111" t="s">
        <v>443</v>
      </c>
      <c r="Q198" s="111" t="s">
        <v>1662</v>
      </c>
      <c r="R198" s="111" t="s">
        <v>1693</v>
      </c>
      <c r="S198" s="112"/>
      <c r="T198" s="113">
        <v>81</v>
      </c>
      <c r="U198" s="80" t="s">
        <v>24</v>
      </c>
      <c r="V198" s="114"/>
      <c r="W198" s="99"/>
      <c r="X198" s="99"/>
      <c r="Y198" s="99"/>
    </row>
    <row r="199" s="85" customFormat="1" ht="30" customHeight="1" spans="1:25">
      <c r="A199" s="109"/>
      <c r="B199" s="105" t="s">
        <v>1344</v>
      </c>
      <c r="C199" s="106" t="s">
        <v>1345</v>
      </c>
      <c r="D199" s="105">
        <v>26019</v>
      </c>
      <c r="E199" s="29"/>
      <c r="F199" s="107"/>
      <c r="G199" s="108">
        <v>2</v>
      </c>
      <c r="H199" s="28" t="s">
        <v>1346</v>
      </c>
      <c r="I199" s="111" t="s">
        <v>19</v>
      </c>
      <c r="J199" s="13">
        <v>27</v>
      </c>
      <c r="K199" s="111" t="s">
        <v>51</v>
      </c>
      <c r="L199" s="111" t="s">
        <v>1659</v>
      </c>
      <c r="M199" s="13" t="s">
        <v>1908</v>
      </c>
      <c r="N199" s="111" t="s">
        <v>21</v>
      </c>
      <c r="O199" s="111" t="s">
        <v>1661</v>
      </c>
      <c r="P199" s="111" t="s">
        <v>44</v>
      </c>
      <c r="Q199" s="111" t="s">
        <v>1909</v>
      </c>
      <c r="R199" s="80" t="s">
        <v>1678</v>
      </c>
      <c r="S199" s="112"/>
      <c r="T199" s="113">
        <v>78</v>
      </c>
      <c r="U199" s="80" t="s">
        <v>24</v>
      </c>
      <c r="V199" s="114"/>
      <c r="W199" s="99"/>
      <c r="X199" s="99"/>
      <c r="Y199" s="99"/>
    </row>
    <row r="200" s="85" customFormat="1" ht="30" customHeight="1" spans="1:25">
      <c r="A200" s="109"/>
      <c r="B200" s="105" t="s">
        <v>1347</v>
      </c>
      <c r="C200" s="106" t="s">
        <v>1348</v>
      </c>
      <c r="D200" s="105">
        <v>26019</v>
      </c>
      <c r="E200" s="29"/>
      <c r="F200" s="107"/>
      <c r="G200" s="108">
        <v>3</v>
      </c>
      <c r="H200" s="28" t="s">
        <v>1349</v>
      </c>
      <c r="I200" s="111" t="s">
        <v>28</v>
      </c>
      <c r="J200" s="13">
        <v>26</v>
      </c>
      <c r="K200" s="111" t="s">
        <v>20</v>
      </c>
      <c r="L200" s="111" t="s">
        <v>1659</v>
      </c>
      <c r="M200" s="13" t="s">
        <v>1910</v>
      </c>
      <c r="N200" s="111" t="s">
        <v>21</v>
      </c>
      <c r="O200" s="111" t="s">
        <v>1661</v>
      </c>
      <c r="P200" s="111" t="s">
        <v>44</v>
      </c>
      <c r="Q200" s="111" t="s">
        <v>1781</v>
      </c>
      <c r="R200" s="80" t="s">
        <v>1673</v>
      </c>
      <c r="S200" s="112"/>
      <c r="T200" s="113">
        <v>77</v>
      </c>
      <c r="U200" s="80" t="s">
        <v>24</v>
      </c>
      <c r="V200" s="114"/>
      <c r="W200" s="99"/>
      <c r="X200" s="99"/>
      <c r="Y200" s="99"/>
    </row>
    <row r="201" s="85" customFormat="1" ht="30" customHeight="1" spans="1:25">
      <c r="A201" s="110"/>
      <c r="B201" s="105" t="s">
        <v>1350</v>
      </c>
      <c r="C201" s="106" t="s">
        <v>1351</v>
      </c>
      <c r="D201" s="105">
        <v>26019</v>
      </c>
      <c r="E201" s="29"/>
      <c r="F201" s="107"/>
      <c r="G201" s="108">
        <v>4</v>
      </c>
      <c r="H201" s="28" t="s">
        <v>1352</v>
      </c>
      <c r="I201" s="111" t="s">
        <v>19</v>
      </c>
      <c r="J201" s="13">
        <v>25</v>
      </c>
      <c r="K201" s="111" t="s">
        <v>51</v>
      </c>
      <c r="L201" s="111" t="s">
        <v>1659</v>
      </c>
      <c r="M201" s="13" t="s">
        <v>1911</v>
      </c>
      <c r="N201" s="111" t="s">
        <v>21</v>
      </c>
      <c r="O201" s="111" t="s">
        <v>1661</v>
      </c>
      <c r="P201" s="111" t="s">
        <v>443</v>
      </c>
      <c r="Q201" s="111" t="s">
        <v>1662</v>
      </c>
      <c r="R201" s="80" t="s">
        <v>1708</v>
      </c>
      <c r="S201" s="112"/>
      <c r="T201" s="113">
        <v>73</v>
      </c>
      <c r="U201" s="80" t="s">
        <v>24</v>
      </c>
      <c r="V201" s="114"/>
      <c r="W201" s="99"/>
      <c r="X201" s="99"/>
      <c r="Y201" s="99"/>
    </row>
    <row r="202" s="85" customFormat="1" ht="30" customHeight="1" spans="1:25">
      <c r="A202" s="107">
        <v>411</v>
      </c>
      <c r="B202" s="105" t="s">
        <v>1353</v>
      </c>
      <c r="C202" s="106" t="s">
        <v>1354</v>
      </c>
      <c r="D202" s="105">
        <v>26020</v>
      </c>
      <c r="E202" s="29" t="s">
        <v>1355</v>
      </c>
      <c r="F202" s="107">
        <v>1</v>
      </c>
      <c r="G202" s="108">
        <v>1</v>
      </c>
      <c r="H202" s="28" t="s">
        <v>1356</v>
      </c>
      <c r="I202" s="111" t="s">
        <v>19</v>
      </c>
      <c r="J202" s="13">
        <v>28</v>
      </c>
      <c r="K202" s="111" t="s">
        <v>51</v>
      </c>
      <c r="L202" s="111" t="s">
        <v>1659</v>
      </c>
      <c r="M202" s="13" t="s">
        <v>1804</v>
      </c>
      <c r="N202" s="111" t="s">
        <v>21</v>
      </c>
      <c r="O202" s="111" t="s">
        <v>1661</v>
      </c>
      <c r="P202" s="111" t="s">
        <v>44</v>
      </c>
      <c r="Q202" s="111" t="s">
        <v>1662</v>
      </c>
      <c r="R202" s="80" t="s">
        <v>1708</v>
      </c>
      <c r="S202" s="112"/>
      <c r="T202" s="113">
        <v>64</v>
      </c>
      <c r="U202" s="80" t="s">
        <v>24</v>
      </c>
      <c r="V202" s="114"/>
      <c r="W202" s="99"/>
      <c r="X202" s="99"/>
      <c r="Y202" s="99"/>
    </row>
    <row r="203" s="85" customFormat="1" ht="30" customHeight="1" spans="1:25">
      <c r="A203" s="104">
        <v>412</v>
      </c>
      <c r="B203" s="105" t="s">
        <v>1357</v>
      </c>
      <c r="C203" s="106" t="s">
        <v>1358</v>
      </c>
      <c r="D203" s="105">
        <v>26021</v>
      </c>
      <c r="E203" s="29" t="s">
        <v>1359</v>
      </c>
      <c r="F203" s="107">
        <v>5</v>
      </c>
      <c r="G203" s="108">
        <v>1</v>
      </c>
      <c r="H203" s="28" t="s">
        <v>1360</v>
      </c>
      <c r="I203" s="111" t="s">
        <v>19</v>
      </c>
      <c r="J203" s="13">
        <v>26</v>
      </c>
      <c r="K203" s="111" t="s">
        <v>20</v>
      </c>
      <c r="L203" s="111" t="s">
        <v>1659</v>
      </c>
      <c r="M203" s="13" t="s">
        <v>1912</v>
      </c>
      <c r="N203" s="111" t="s">
        <v>21</v>
      </c>
      <c r="O203" s="111" t="s">
        <v>1661</v>
      </c>
      <c r="P203" s="111" t="s">
        <v>1361</v>
      </c>
      <c r="Q203" s="111" t="s">
        <v>1913</v>
      </c>
      <c r="R203" s="80" t="s">
        <v>1667</v>
      </c>
      <c r="S203" s="112"/>
      <c r="T203" s="113">
        <v>73</v>
      </c>
      <c r="U203" s="80" t="s">
        <v>24</v>
      </c>
      <c r="V203" s="114"/>
      <c r="W203" s="99"/>
      <c r="X203" s="99"/>
      <c r="Y203" s="99"/>
    </row>
    <row r="204" s="85" customFormat="1" ht="30" customHeight="1" spans="1:25">
      <c r="A204" s="109"/>
      <c r="B204" s="105" t="s">
        <v>1362</v>
      </c>
      <c r="C204" s="106" t="s">
        <v>1363</v>
      </c>
      <c r="D204" s="105">
        <v>26021</v>
      </c>
      <c r="E204" s="29"/>
      <c r="F204" s="107"/>
      <c r="G204" s="108">
        <v>2</v>
      </c>
      <c r="H204" s="28" t="s">
        <v>1364</v>
      </c>
      <c r="I204" s="111" t="s">
        <v>19</v>
      </c>
      <c r="J204" s="13">
        <v>26</v>
      </c>
      <c r="K204" s="111" t="s">
        <v>20</v>
      </c>
      <c r="L204" s="111" t="s">
        <v>1659</v>
      </c>
      <c r="M204" s="13" t="s">
        <v>1914</v>
      </c>
      <c r="N204" s="111" t="s">
        <v>21</v>
      </c>
      <c r="O204" s="111" t="s">
        <v>1661</v>
      </c>
      <c r="P204" s="111" t="s">
        <v>44</v>
      </c>
      <c r="Q204" s="111" t="s">
        <v>1913</v>
      </c>
      <c r="R204" s="80" t="s">
        <v>1673</v>
      </c>
      <c r="S204" s="112"/>
      <c r="T204" s="113">
        <v>69</v>
      </c>
      <c r="U204" s="80" t="s">
        <v>24</v>
      </c>
      <c r="V204" s="114"/>
      <c r="W204" s="99"/>
      <c r="X204" s="99"/>
      <c r="Y204" s="99"/>
    </row>
    <row r="205" s="85" customFormat="1" ht="30" customHeight="1" spans="1:25">
      <c r="A205" s="109"/>
      <c r="B205" s="105" t="s">
        <v>1365</v>
      </c>
      <c r="C205" s="106" t="s">
        <v>1366</v>
      </c>
      <c r="D205" s="105">
        <v>26021</v>
      </c>
      <c r="E205" s="29"/>
      <c r="F205" s="107"/>
      <c r="G205" s="108">
        <v>3</v>
      </c>
      <c r="H205" s="28" t="s">
        <v>1367</v>
      </c>
      <c r="I205" s="111" t="s">
        <v>19</v>
      </c>
      <c r="J205" s="13">
        <v>28</v>
      </c>
      <c r="K205" s="111" t="s">
        <v>51</v>
      </c>
      <c r="L205" s="111" t="s">
        <v>1659</v>
      </c>
      <c r="M205" s="13" t="s">
        <v>1915</v>
      </c>
      <c r="N205" s="111" t="s">
        <v>21</v>
      </c>
      <c r="O205" s="111" t="s">
        <v>1661</v>
      </c>
      <c r="P205" s="111" t="s">
        <v>44</v>
      </c>
      <c r="Q205" s="111" t="s">
        <v>1662</v>
      </c>
      <c r="R205" s="80" t="s">
        <v>1708</v>
      </c>
      <c r="S205" s="112"/>
      <c r="T205" s="113">
        <v>65</v>
      </c>
      <c r="U205" s="80" t="s">
        <v>24</v>
      </c>
      <c r="V205" s="114"/>
      <c r="W205" s="99"/>
      <c r="X205" s="99"/>
      <c r="Y205" s="99"/>
    </row>
    <row r="206" s="85" customFormat="1" ht="30" customHeight="1" spans="1:25">
      <c r="A206" s="109"/>
      <c r="B206" s="105" t="s">
        <v>1368</v>
      </c>
      <c r="C206" s="106" t="s">
        <v>1369</v>
      </c>
      <c r="D206" s="105">
        <v>26021</v>
      </c>
      <c r="E206" s="29"/>
      <c r="F206" s="107"/>
      <c r="G206" s="108">
        <v>4</v>
      </c>
      <c r="H206" s="28" t="s">
        <v>1370</v>
      </c>
      <c r="I206" s="111" t="s">
        <v>19</v>
      </c>
      <c r="J206" s="13">
        <v>26</v>
      </c>
      <c r="K206" s="111" t="s">
        <v>20</v>
      </c>
      <c r="L206" s="111" t="s">
        <v>1659</v>
      </c>
      <c r="M206" s="13" t="s">
        <v>1680</v>
      </c>
      <c r="N206" s="111" t="s">
        <v>21</v>
      </c>
      <c r="O206" s="111" t="s">
        <v>1661</v>
      </c>
      <c r="P206" s="111" t="s">
        <v>101</v>
      </c>
      <c r="Q206" s="80" t="s">
        <v>1662</v>
      </c>
      <c r="R206" s="80" t="s">
        <v>1916</v>
      </c>
      <c r="S206" s="112"/>
      <c r="T206" s="113">
        <v>65</v>
      </c>
      <c r="U206" s="80" t="s">
        <v>24</v>
      </c>
      <c r="V206" s="114"/>
      <c r="W206" s="99"/>
      <c r="X206" s="99"/>
      <c r="Y206" s="99"/>
    </row>
    <row r="207" s="85" customFormat="1" ht="30" customHeight="1" spans="1:25">
      <c r="A207" s="110"/>
      <c r="B207" s="105" t="s">
        <v>1371</v>
      </c>
      <c r="C207" s="106" t="s">
        <v>1372</v>
      </c>
      <c r="D207" s="105">
        <v>26021</v>
      </c>
      <c r="E207" s="29"/>
      <c r="F207" s="107"/>
      <c r="G207" s="108">
        <v>5</v>
      </c>
      <c r="H207" s="28" t="s">
        <v>1373</v>
      </c>
      <c r="I207" s="111" t="s">
        <v>19</v>
      </c>
      <c r="J207" s="13">
        <v>26</v>
      </c>
      <c r="K207" s="111" t="s">
        <v>20</v>
      </c>
      <c r="L207" s="111" t="s">
        <v>1681</v>
      </c>
      <c r="M207" s="13" t="s">
        <v>1917</v>
      </c>
      <c r="N207" s="111" t="s">
        <v>21</v>
      </c>
      <c r="O207" s="111" t="s">
        <v>1661</v>
      </c>
      <c r="P207" s="111" t="s">
        <v>308</v>
      </c>
      <c r="Q207" s="80" t="s">
        <v>1913</v>
      </c>
      <c r="R207" s="80" t="s">
        <v>1678</v>
      </c>
      <c r="S207" s="115" t="s">
        <v>1918</v>
      </c>
      <c r="T207" s="113">
        <v>63</v>
      </c>
      <c r="U207" s="80" t="s">
        <v>24</v>
      </c>
      <c r="V207" s="114"/>
      <c r="W207" s="99"/>
      <c r="X207" s="99"/>
      <c r="Y207" s="99"/>
    </row>
    <row r="208" s="85" customFormat="1" ht="30" customHeight="1" spans="1:25">
      <c r="A208" s="104">
        <v>420</v>
      </c>
      <c r="B208" s="105" t="s">
        <v>1383</v>
      </c>
      <c r="C208" s="106" t="s">
        <v>1384</v>
      </c>
      <c r="D208" s="105">
        <v>26024</v>
      </c>
      <c r="E208" s="29" t="s">
        <v>1385</v>
      </c>
      <c r="F208" s="107">
        <v>4</v>
      </c>
      <c r="G208" s="108">
        <v>1</v>
      </c>
      <c r="H208" s="28" t="s">
        <v>1386</v>
      </c>
      <c r="I208" s="111" t="s">
        <v>28</v>
      </c>
      <c r="J208" s="13">
        <v>26</v>
      </c>
      <c r="K208" s="111" t="s">
        <v>20</v>
      </c>
      <c r="L208" s="111" t="s">
        <v>1681</v>
      </c>
      <c r="M208" s="13" t="s">
        <v>1919</v>
      </c>
      <c r="N208" s="111" t="s">
        <v>21</v>
      </c>
      <c r="O208" s="111" t="s">
        <v>1661</v>
      </c>
      <c r="P208" s="111" t="s">
        <v>29</v>
      </c>
      <c r="Q208" s="80" t="s">
        <v>1759</v>
      </c>
      <c r="R208" s="80" t="s">
        <v>1920</v>
      </c>
      <c r="S208" s="112"/>
      <c r="T208" s="113">
        <v>84</v>
      </c>
      <c r="U208" s="80" t="s">
        <v>313</v>
      </c>
      <c r="V208" s="114"/>
      <c r="W208" s="99"/>
      <c r="X208" s="99"/>
      <c r="Y208" s="99"/>
    </row>
    <row r="209" s="85" customFormat="1" ht="30" customHeight="1" spans="1:25">
      <c r="A209" s="109"/>
      <c r="B209" s="105" t="s">
        <v>1387</v>
      </c>
      <c r="C209" s="106" t="s">
        <v>1388</v>
      </c>
      <c r="D209" s="105">
        <v>26024</v>
      </c>
      <c r="E209" s="29"/>
      <c r="F209" s="107"/>
      <c r="G209" s="108">
        <v>2</v>
      </c>
      <c r="H209" s="28" t="s">
        <v>1389</v>
      </c>
      <c r="I209" s="111" t="s">
        <v>28</v>
      </c>
      <c r="J209" s="13">
        <v>26</v>
      </c>
      <c r="K209" s="111" t="s">
        <v>20</v>
      </c>
      <c r="L209" s="111" t="s">
        <v>1659</v>
      </c>
      <c r="M209" s="13" t="s">
        <v>1921</v>
      </c>
      <c r="N209" s="111" t="s">
        <v>21</v>
      </c>
      <c r="O209" s="111" t="s">
        <v>1661</v>
      </c>
      <c r="P209" s="111" t="s">
        <v>44</v>
      </c>
      <c r="Q209" s="80" t="s">
        <v>1759</v>
      </c>
      <c r="R209" s="80" t="s">
        <v>1922</v>
      </c>
      <c r="S209" s="112"/>
      <c r="T209" s="113">
        <v>80</v>
      </c>
      <c r="U209" s="80" t="s">
        <v>313</v>
      </c>
      <c r="V209" s="114"/>
      <c r="W209" s="99"/>
      <c r="X209" s="99"/>
      <c r="Y209" s="99"/>
    </row>
    <row r="210" s="85" customFormat="1" ht="30" customHeight="1" spans="1:25">
      <c r="A210" s="109"/>
      <c r="B210" s="105" t="s">
        <v>1390</v>
      </c>
      <c r="C210" s="106" t="s">
        <v>1391</v>
      </c>
      <c r="D210" s="105">
        <v>26024</v>
      </c>
      <c r="E210" s="29"/>
      <c r="F210" s="107"/>
      <c r="G210" s="108">
        <v>3</v>
      </c>
      <c r="H210" s="28" t="s">
        <v>1392</v>
      </c>
      <c r="I210" s="111" t="s">
        <v>28</v>
      </c>
      <c r="J210" s="13">
        <v>26</v>
      </c>
      <c r="K210" s="111" t="s">
        <v>20</v>
      </c>
      <c r="L210" s="111" t="s">
        <v>1659</v>
      </c>
      <c r="M210" s="13" t="s">
        <v>1923</v>
      </c>
      <c r="N210" s="111" t="s">
        <v>21</v>
      </c>
      <c r="O210" s="111" t="s">
        <v>1661</v>
      </c>
      <c r="P210" s="111" t="s">
        <v>52</v>
      </c>
      <c r="Q210" s="80" t="s">
        <v>1759</v>
      </c>
      <c r="R210" s="80" t="s">
        <v>1673</v>
      </c>
      <c r="S210" s="112"/>
      <c r="T210" s="113">
        <v>74</v>
      </c>
      <c r="U210" s="80" t="s">
        <v>313</v>
      </c>
      <c r="V210" s="114"/>
      <c r="W210" s="99"/>
      <c r="X210" s="99"/>
      <c r="Y210" s="99"/>
    </row>
    <row r="211" s="85" customFormat="1" ht="30" customHeight="1" spans="1:25">
      <c r="A211" s="110"/>
      <c r="B211" s="105" t="s">
        <v>1393</v>
      </c>
      <c r="C211" s="106" t="s">
        <v>1394</v>
      </c>
      <c r="D211" s="105">
        <v>26024</v>
      </c>
      <c r="E211" s="29"/>
      <c r="F211" s="107"/>
      <c r="G211" s="108">
        <v>4</v>
      </c>
      <c r="H211" s="28" t="s">
        <v>1395</v>
      </c>
      <c r="I211" s="111" t="s">
        <v>28</v>
      </c>
      <c r="J211" s="13">
        <v>26</v>
      </c>
      <c r="K211" s="111" t="s">
        <v>20</v>
      </c>
      <c r="L211" s="111" t="s">
        <v>1659</v>
      </c>
      <c r="M211" s="13" t="s">
        <v>1924</v>
      </c>
      <c r="N211" s="111" t="s">
        <v>21</v>
      </c>
      <c r="O211" s="111" t="s">
        <v>1661</v>
      </c>
      <c r="P211" s="111" t="s">
        <v>33</v>
      </c>
      <c r="Q211" s="80" t="s">
        <v>1759</v>
      </c>
      <c r="R211" s="80" t="s">
        <v>1667</v>
      </c>
      <c r="S211" s="112"/>
      <c r="T211" s="113">
        <v>72</v>
      </c>
      <c r="U211" s="80" t="s">
        <v>313</v>
      </c>
      <c r="V211" s="114"/>
      <c r="W211" s="99"/>
      <c r="X211" s="99"/>
      <c r="Y211" s="99"/>
    </row>
    <row r="212" s="85" customFormat="1" ht="30" customHeight="1" spans="1:25">
      <c r="A212" s="104">
        <v>424</v>
      </c>
      <c r="B212" s="105" t="s">
        <v>1396</v>
      </c>
      <c r="C212" s="106" t="s">
        <v>1397</v>
      </c>
      <c r="D212" s="105">
        <v>26037</v>
      </c>
      <c r="E212" s="29" t="s">
        <v>1398</v>
      </c>
      <c r="F212" s="107">
        <v>2</v>
      </c>
      <c r="G212" s="108">
        <v>1</v>
      </c>
      <c r="H212" s="28" t="s">
        <v>1399</v>
      </c>
      <c r="I212" s="111" t="s">
        <v>19</v>
      </c>
      <c r="J212" s="13">
        <v>26</v>
      </c>
      <c r="K212" s="111" t="s">
        <v>20</v>
      </c>
      <c r="L212" s="111" t="s">
        <v>1659</v>
      </c>
      <c r="M212" s="13" t="s">
        <v>1925</v>
      </c>
      <c r="N212" s="111" t="s">
        <v>21</v>
      </c>
      <c r="O212" s="111" t="s">
        <v>1661</v>
      </c>
      <c r="P212" s="111" t="s">
        <v>44</v>
      </c>
      <c r="Q212" s="111" t="s">
        <v>1926</v>
      </c>
      <c r="R212" s="80" t="s">
        <v>1673</v>
      </c>
      <c r="S212" s="112"/>
      <c r="T212" s="113">
        <v>71</v>
      </c>
      <c r="U212" s="80" t="s">
        <v>840</v>
      </c>
      <c r="V212" s="114"/>
      <c r="W212" s="99"/>
      <c r="X212" s="99"/>
      <c r="Y212" s="99"/>
    </row>
    <row r="213" s="85" customFormat="1" ht="30" customHeight="1" spans="1:25">
      <c r="A213" s="110"/>
      <c r="B213" s="105" t="s">
        <v>1400</v>
      </c>
      <c r="C213" s="106" t="s">
        <v>1401</v>
      </c>
      <c r="D213" s="105">
        <v>26037</v>
      </c>
      <c r="E213" s="29"/>
      <c r="F213" s="107"/>
      <c r="G213" s="108">
        <v>2</v>
      </c>
      <c r="H213" s="28" t="s">
        <v>1402</v>
      </c>
      <c r="I213" s="111" t="s">
        <v>19</v>
      </c>
      <c r="J213" s="13">
        <v>27</v>
      </c>
      <c r="K213" s="111" t="s">
        <v>20</v>
      </c>
      <c r="L213" s="111" t="s">
        <v>1659</v>
      </c>
      <c r="M213" s="13" t="s">
        <v>1927</v>
      </c>
      <c r="N213" s="111" t="s">
        <v>21</v>
      </c>
      <c r="O213" s="111" t="s">
        <v>1661</v>
      </c>
      <c r="P213" s="111" t="s">
        <v>33</v>
      </c>
      <c r="Q213" s="111" t="s">
        <v>1926</v>
      </c>
      <c r="R213" s="80" t="s">
        <v>1671</v>
      </c>
      <c r="S213" s="112"/>
      <c r="T213" s="113">
        <v>68</v>
      </c>
      <c r="U213" s="80" t="s">
        <v>840</v>
      </c>
      <c r="V213" s="114"/>
      <c r="W213" s="99"/>
      <c r="X213" s="99"/>
      <c r="Y213" s="99"/>
    </row>
    <row r="214" s="85" customFormat="1" ht="30" customHeight="1" spans="1:25">
      <c r="A214" s="104">
        <v>427</v>
      </c>
      <c r="B214" s="105" t="s">
        <v>1406</v>
      </c>
      <c r="C214" s="106" t="s">
        <v>1407</v>
      </c>
      <c r="D214" s="105">
        <v>26043</v>
      </c>
      <c r="E214" s="29" t="s">
        <v>1408</v>
      </c>
      <c r="F214" s="107">
        <v>1</v>
      </c>
      <c r="G214" s="108">
        <v>1</v>
      </c>
      <c r="H214" s="28" t="s">
        <v>1409</v>
      </c>
      <c r="I214" s="111" t="s">
        <v>19</v>
      </c>
      <c r="J214" s="13">
        <v>26</v>
      </c>
      <c r="K214" s="111" t="s">
        <v>51</v>
      </c>
      <c r="L214" s="111" t="s">
        <v>1659</v>
      </c>
      <c r="M214" s="13" t="s">
        <v>1928</v>
      </c>
      <c r="N214" s="111" t="s">
        <v>21</v>
      </c>
      <c r="O214" s="111" t="s">
        <v>1661</v>
      </c>
      <c r="P214" s="111" t="s">
        <v>44</v>
      </c>
      <c r="Q214" s="111" t="s">
        <v>1870</v>
      </c>
      <c r="R214" s="80" t="s">
        <v>1678</v>
      </c>
      <c r="S214" s="112"/>
      <c r="T214" s="113">
        <v>74</v>
      </c>
      <c r="U214" s="80" t="s">
        <v>840</v>
      </c>
      <c r="V214" s="114"/>
      <c r="W214" s="99"/>
      <c r="X214" s="99"/>
      <c r="Y214" s="99"/>
    </row>
    <row r="215" s="85" customFormat="1" ht="30" customHeight="1" spans="1:25">
      <c r="A215" s="110"/>
      <c r="B215" s="105" t="s">
        <v>1410</v>
      </c>
      <c r="C215" s="106" t="s">
        <v>1411</v>
      </c>
      <c r="D215" s="105">
        <v>26043</v>
      </c>
      <c r="E215" s="29"/>
      <c r="F215" s="107"/>
      <c r="G215" s="108">
        <v>2</v>
      </c>
      <c r="H215" s="28" t="s">
        <v>1412</v>
      </c>
      <c r="I215" s="111" t="s">
        <v>19</v>
      </c>
      <c r="J215" s="13">
        <v>26</v>
      </c>
      <c r="K215" s="111" t="s">
        <v>20</v>
      </c>
      <c r="L215" s="111" t="s">
        <v>1659</v>
      </c>
      <c r="M215" s="13" t="s">
        <v>1736</v>
      </c>
      <c r="N215" s="111" t="s">
        <v>21</v>
      </c>
      <c r="O215" s="111" t="s">
        <v>1661</v>
      </c>
      <c r="P215" s="111" t="s">
        <v>443</v>
      </c>
      <c r="Q215" s="111" t="s">
        <v>1870</v>
      </c>
      <c r="R215" s="80" t="s">
        <v>1665</v>
      </c>
      <c r="S215" s="112"/>
      <c r="T215" s="113">
        <v>63</v>
      </c>
      <c r="U215" s="80" t="s">
        <v>840</v>
      </c>
      <c r="V215" s="114"/>
      <c r="W215" s="99"/>
      <c r="X215" s="99"/>
      <c r="Y215" s="99"/>
    </row>
    <row r="216" s="85" customFormat="1" ht="30" customHeight="1" spans="1:25">
      <c r="A216" s="104">
        <v>430</v>
      </c>
      <c r="B216" s="105" t="s">
        <v>1416</v>
      </c>
      <c r="C216" s="106" t="s">
        <v>1417</v>
      </c>
      <c r="D216" s="105">
        <v>26029</v>
      </c>
      <c r="E216" s="29" t="s">
        <v>1418</v>
      </c>
      <c r="F216" s="107">
        <v>2</v>
      </c>
      <c r="G216" s="108">
        <v>1</v>
      </c>
      <c r="H216" s="28" t="s">
        <v>1419</v>
      </c>
      <c r="I216" s="111" t="s">
        <v>19</v>
      </c>
      <c r="J216" s="13">
        <v>26</v>
      </c>
      <c r="K216" s="111" t="s">
        <v>20</v>
      </c>
      <c r="L216" s="111" t="s">
        <v>1681</v>
      </c>
      <c r="M216" s="13" t="s">
        <v>1929</v>
      </c>
      <c r="N216" s="111" t="s">
        <v>21</v>
      </c>
      <c r="O216" s="111" t="s">
        <v>1661</v>
      </c>
      <c r="P216" s="111" t="s">
        <v>1420</v>
      </c>
      <c r="Q216" s="80" t="s">
        <v>1930</v>
      </c>
      <c r="R216" s="80" t="s">
        <v>1673</v>
      </c>
      <c r="S216" s="112"/>
      <c r="T216" s="113">
        <v>70</v>
      </c>
      <c r="U216" s="80" t="s">
        <v>840</v>
      </c>
      <c r="V216" s="114"/>
      <c r="W216" s="99"/>
      <c r="X216" s="99"/>
      <c r="Y216" s="99"/>
    </row>
    <row r="217" s="85" customFormat="1" ht="30" customHeight="1" spans="1:25">
      <c r="A217" s="109"/>
      <c r="B217" s="105" t="s">
        <v>1421</v>
      </c>
      <c r="C217" s="106" t="s">
        <v>1422</v>
      </c>
      <c r="D217" s="105">
        <v>26029</v>
      </c>
      <c r="E217" s="29"/>
      <c r="F217" s="107"/>
      <c r="G217" s="108">
        <v>2</v>
      </c>
      <c r="H217" s="28" t="s">
        <v>1423</v>
      </c>
      <c r="I217" s="111" t="s">
        <v>19</v>
      </c>
      <c r="J217" s="13">
        <v>21</v>
      </c>
      <c r="K217" s="111" t="s">
        <v>20</v>
      </c>
      <c r="L217" s="111" t="s">
        <v>1659</v>
      </c>
      <c r="M217" s="13" t="s">
        <v>1931</v>
      </c>
      <c r="N217" s="111" t="s">
        <v>947</v>
      </c>
      <c r="O217" s="111" t="s">
        <v>1874</v>
      </c>
      <c r="P217" s="111" t="s">
        <v>443</v>
      </c>
      <c r="Q217" s="80" t="s">
        <v>1930</v>
      </c>
      <c r="R217" s="80" t="s">
        <v>1673</v>
      </c>
      <c r="S217" s="112"/>
      <c r="T217" s="113">
        <v>68</v>
      </c>
      <c r="U217" s="80" t="s">
        <v>840</v>
      </c>
      <c r="V217" s="114"/>
      <c r="W217" s="99"/>
      <c r="X217" s="99"/>
      <c r="Y217" s="99"/>
    </row>
    <row r="218" s="85" customFormat="1" ht="30" customHeight="1" spans="1:25">
      <c r="A218" s="109"/>
      <c r="B218" s="105" t="s">
        <v>1424</v>
      </c>
      <c r="C218" s="106" t="s">
        <v>1425</v>
      </c>
      <c r="D218" s="105">
        <v>26029</v>
      </c>
      <c r="E218" s="29"/>
      <c r="F218" s="107"/>
      <c r="G218" s="108">
        <v>3</v>
      </c>
      <c r="H218" s="28" t="s">
        <v>1426</v>
      </c>
      <c r="I218" s="111" t="s">
        <v>28</v>
      </c>
      <c r="J218" s="13">
        <v>26</v>
      </c>
      <c r="K218" s="111" t="s">
        <v>20</v>
      </c>
      <c r="L218" s="111" t="s">
        <v>1659</v>
      </c>
      <c r="M218" s="13" t="s">
        <v>1932</v>
      </c>
      <c r="N218" s="111" t="s">
        <v>21</v>
      </c>
      <c r="O218" s="111" t="s">
        <v>1661</v>
      </c>
      <c r="P218" s="111" t="s">
        <v>44</v>
      </c>
      <c r="Q218" s="111" t="s">
        <v>1933</v>
      </c>
      <c r="R218" s="111" t="s">
        <v>1693</v>
      </c>
      <c r="S218" s="112"/>
      <c r="T218" s="113">
        <v>64</v>
      </c>
      <c r="U218" s="80" t="s">
        <v>840</v>
      </c>
      <c r="V218" s="114"/>
      <c r="W218" s="99"/>
      <c r="X218" s="99"/>
      <c r="Y218" s="99"/>
    </row>
    <row r="219" s="85" customFormat="1" ht="30" customHeight="1" spans="1:25">
      <c r="A219" s="109"/>
      <c r="B219" s="105" t="s">
        <v>1427</v>
      </c>
      <c r="C219" s="106" t="s">
        <v>1428</v>
      </c>
      <c r="D219" s="105">
        <v>26029</v>
      </c>
      <c r="E219" s="29"/>
      <c r="F219" s="107"/>
      <c r="G219" s="108">
        <v>4</v>
      </c>
      <c r="H219" s="28" t="s">
        <v>1429</v>
      </c>
      <c r="I219" s="111" t="s">
        <v>19</v>
      </c>
      <c r="J219" s="13">
        <v>22</v>
      </c>
      <c r="K219" s="111" t="s">
        <v>20</v>
      </c>
      <c r="L219" s="111" t="s">
        <v>1681</v>
      </c>
      <c r="M219" s="13" t="s">
        <v>1934</v>
      </c>
      <c r="N219" s="111" t="s">
        <v>947</v>
      </c>
      <c r="O219" s="111" t="s">
        <v>1874</v>
      </c>
      <c r="P219" s="111" t="s">
        <v>1430</v>
      </c>
      <c r="Q219" s="80" t="s">
        <v>1930</v>
      </c>
      <c r="R219" s="80" t="s">
        <v>1935</v>
      </c>
      <c r="S219" s="112"/>
      <c r="T219" s="113">
        <v>63</v>
      </c>
      <c r="U219" s="80" t="s">
        <v>840</v>
      </c>
      <c r="V219" s="114"/>
      <c r="W219" s="99"/>
      <c r="X219" s="99"/>
      <c r="Y219" s="99"/>
    </row>
    <row r="220" s="85" customFormat="1" ht="30" customHeight="1" spans="1:25">
      <c r="A220" s="110"/>
      <c r="B220" s="105" t="s">
        <v>1431</v>
      </c>
      <c r="C220" s="106" t="s">
        <v>1432</v>
      </c>
      <c r="D220" s="105">
        <v>26029</v>
      </c>
      <c r="E220" s="29"/>
      <c r="F220" s="107"/>
      <c r="G220" s="108">
        <v>5</v>
      </c>
      <c r="H220" s="28" t="s">
        <v>1433</v>
      </c>
      <c r="I220" s="111" t="s">
        <v>19</v>
      </c>
      <c r="J220" s="13">
        <v>26</v>
      </c>
      <c r="K220" s="111" t="s">
        <v>20</v>
      </c>
      <c r="L220" s="111" t="s">
        <v>1659</v>
      </c>
      <c r="M220" s="13" t="s">
        <v>1936</v>
      </c>
      <c r="N220" s="111" t="s">
        <v>21</v>
      </c>
      <c r="O220" s="111" t="s">
        <v>1661</v>
      </c>
      <c r="P220" s="111" t="s">
        <v>1420</v>
      </c>
      <c r="Q220" s="80" t="s">
        <v>1930</v>
      </c>
      <c r="R220" s="111" t="s">
        <v>1693</v>
      </c>
      <c r="S220" s="112"/>
      <c r="T220" s="113">
        <v>63</v>
      </c>
      <c r="U220" s="80" t="s">
        <v>840</v>
      </c>
      <c r="V220" s="114"/>
      <c r="W220" s="99"/>
      <c r="X220" s="99"/>
      <c r="Y220" s="99"/>
    </row>
    <row r="221" s="85" customFormat="1" ht="30" customHeight="1" spans="1:25">
      <c r="A221" s="107">
        <v>440</v>
      </c>
      <c r="B221" s="105" t="s">
        <v>1450</v>
      </c>
      <c r="C221" s="106" t="s">
        <v>1451</v>
      </c>
      <c r="D221" s="105">
        <v>26035</v>
      </c>
      <c r="E221" s="29" t="s">
        <v>1452</v>
      </c>
      <c r="F221" s="107">
        <v>1</v>
      </c>
      <c r="G221" s="108">
        <v>1</v>
      </c>
      <c r="H221" s="28" t="s">
        <v>1453</v>
      </c>
      <c r="I221" s="111" t="s">
        <v>19</v>
      </c>
      <c r="J221" s="13">
        <v>24</v>
      </c>
      <c r="K221" s="111" t="s">
        <v>20</v>
      </c>
      <c r="L221" s="111" t="s">
        <v>1681</v>
      </c>
      <c r="M221" s="13" t="s">
        <v>1937</v>
      </c>
      <c r="N221" s="111" t="s">
        <v>947</v>
      </c>
      <c r="O221" s="111" t="s">
        <v>1874</v>
      </c>
      <c r="P221" s="111" t="s">
        <v>1037</v>
      </c>
      <c r="Q221" s="111" t="s">
        <v>1938</v>
      </c>
      <c r="R221" s="80" t="s">
        <v>1878</v>
      </c>
      <c r="S221" s="115" t="s">
        <v>1939</v>
      </c>
      <c r="T221" s="113">
        <v>72</v>
      </c>
      <c r="U221" s="80" t="s">
        <v>840</v>
      </c>
      <c r="V221" s="114"/>
      <c r="W221" s="99"/>
      <c r="X221" s="99"/>
      <c r="Y221" s="99"/>
    </row>
    <row r="222" s="85" customFormat="1" ht="30" customHeight="1" spans="1:25">
      <c r="A222" s="104">
        <v>442</v>
      </c>
      <c r="B222" s="105" t="s">
        <v>1457</v>
      </c>
      <c r="C222" s="106" t="s">
        <v>1458</v>
      </c>
      <c r="D222" s="105">
        <v>26040</v>
      </c>
      <c r="E222" s="29" t="s">
        <v>1459</v>
      </c>
      <c r="F222" s="107">
        <v>3</v>
      </c>
      <c r="G222" s="108">
        <v>1</v>
      </c>
      <c r="H222" s="28" t="s">
        <v>1460</v>
      </c>
      <c r="I222" s="111" t="s">
        <v>28</v>
      </c>
      <c r="J222" s="13">
        <v>23</v>
      </c>
      <c r="K222" s="111" t="s">
        <v>20</v>
      </c>
      <c r="L222" s="111" t="s">
        <v>1862</v>
      </c>
      <c r="M222" s="13" t="s">
        <v>1940</v>
      </c>
      <c r="N222" s="111" t="s">
        <v>947</v>
      </c>
      <c r="O222" s="111" t="s">
        <v>1874</v>
      </c>
      <c r="P222" s="111" t="s">
        <v>443</v>
      </c>
      <c r="Q222" s="111" t="s">
        <v>1941</v>
      </c>
      <c r="R222" s="80" t="s">
        <v>1665</v>
      </c>
      <c r="S222" s="115" t="s">
        <v>1942</v>
      </c>
      <c r="T222" s="113">
        <v>81</v>
      </c>
      <c r="U222" s="80" t="s">
        <v>840</v>
      </c>
      <c r="V222" s="114"/>
      <c r="W222" s="99"/>
      <c r="X222" s="99"/>
      <c r="Y222" s="99"/>
    </row>
    <row r="223" s="85" customFormat="1" ht="30" customHeight="1" spans="1:25">
      <c r="A223" s="109"/>
      <c r="B223" s="105" t="s">
        <v>1461</v>
      </c>
      <c r="C223" s="106" t="s">
        <v>1462</v>
      </c>
      <c r="D223" s="105">
        <v>26040</v>
      </c>
      <c r="E223" s="29"/>
      <c r="F223" s="107"/>
      <c r="G223" s="108">
        <v>2</v>
      </c>
      <c r="H223" s="28" t="s">
        <v>1463</v>
      </c>
      <c r="I223" s="111" t="s">
        <v>19</v>
      </c>
      <c r="J223" s="13">
        <v>25</v>
      </c>
      <c r="K223" s="111" t="s">
        <v>20</v>
      </c>
      <c r="L223" s="111" t="s">
        <v>1862</v>
      </c>
      <c r="M223" s="13" t="s">
        <v>1943</v>
      </c>
      <c r="N223" s="111" t="s">
        <v>947</v>
      </c>
      <c r="O223" s="111" t="s">
        <v>1874</v>
      </c>
      <c r="P223" s="111" t="s">
        <v>1017</v>
      </c>
      <c r="Q223" s="111" t="s">
        <v>1941</v>
      </c>
      <c r="R223" s="80" t="s">
        <v>1922</v>
      </c>
      <c r="S223" s="112"/>
      <c r="T223" s="113">
        <v>78</v>
      </c>
      <c r="U223" s="80" t="s">
        <v>840</v>
      </c>
      <c r="V223" s="114"/>
      <c r="W223" s="99"/>
      <c r="X223" s="99"/>
      <c r="Y223" s="99"/>
    </row>
    <row r="224" s="85" customFormat="1" ht="30" customHeight="1" spans="1:25">
      <c r="A224" s="109"/>
      <c r="B224" s="105" t="s">
        <v>1464</v>
      </c>
      <c r="C224" s="106" t="s">
        <v>1465</v>
      </c>
      <c r="D224" s="105">
        <v>26040</v>
      </c>
      <c r="E224" s="29"/>
      <c r="F224" s="107"/>
      <c r="G224" s="108">
        <v>3</v>
      </c>
      <c r="H224" s="28" t="s">
        <v>1466</v>
      </c>
      <c r="I224" s="111" t="s">
        <v>19</v>
      </c>
      <c r="J224" s="13">
        <v>23</v>
      </c>
      <c r="K224" s="111" t="s">
        <v>20</v>
      </c>
      <c r="L224" s="111" t="s">
        <v>1681</v>
      </c>
      <c r="M224" s="13" t="s">
        <v>1944</v>
      </c>
      <c r="N224" s="111" t="s">
        <v>947</v>
      </c>
      <c r="O224" s="111" t="s">
        <v>1874</v>
      </c>
      <c r="P224" s="111" t="s">
        <v>1017</v>
      </c>
      <c r="Q224" s="111" t="s">
        <v>1941</v>
      </c>
      <c r="R224" s="80" t="s">
        <v>1665</v>
      </c>
      <c r="S224" s="115" t="s">
        <v>1945</v>
      </c>
      <c r="T224" s="113">
        <v>71</v>
      </c>
      <c r="U224" s="80" t="s">
        <v>840</v>
      </c>
      <c r="V224" s="114"/>
      <c r="W224" s="99"/>
      <c r="X224" s="99"/>
      <c r="Y224" s="99"/>
    </row>
    <row r="225" s="85" customFormat="1" ht="30" customHeight="1" spans="1:25">
      <c r="A225" s="109"/>
      <c r="B225" s="105" t="s">
        <v>1467</v>
      </c>
      <c r="C225" s="106" t="s">
        <v>1468</v>
      </c>
      <c r="D225" s="105">
        <v>26040</v>
      </c>
      <c r="E225" s="29"/>
      <c r="F225" s="107"/>
      <c r="G225" s="108">
        <v>4</v>
      </c>
      <c r="H225" s="28" t="s">
        <v>1469</v>
      </c>
      <c r="I225" s="111" t="s">
        <v>28</v>
      </c>
      <c r="J225" s="13">
        <v>21</v>
      </c>
      <c r="K225" s="111" t="s">
        <v>20</v>
      </c>
      <c r="L225" s="111" t="s">
        <v>1659</v>
      </c>
      <c r="M225" s="13" t="s">
        <v>1946</v>
      </c>
      <c r="N225" s="111" t="s">
        <v>947</v>
      </c>
      <c r="O225" s="111" t="s">
        <v>1874</v>
      </c>
      <c r="P225" s="111" t="s">
        <v>1041</v>
      </c>
      <c r="Q225" s="111" t="s">
        <v>1941</v>
      </c>
      <c r="R225" s="80" t="s">
        <v>1947</v>
      </c>
      <c r="S225" s="112"/>
      <c r="T225" s="113">
        <v>71</v>
      </c>
      <c r="U225" s="80" t="s">
        <v>840</v>
      </c>
      <c r="V225" s="114"/>
      <c r="W225" s="99"/>
      <c r="X225" s="99"/>
      <c r="Y225" s="99"/>
    </row>
    <row r="226" s="85" customFormat="1" ht="30" customHeight="1" spans="1:25">
      <c r="A226" s="109"/>
      <c r="B226" s="105" t="s">
        <v>1470</v>
      </c>
      <c r="C226" s="106" t="s">
        <v>1471</v>
      </c>
      <c r="D226" s="105">
        <v>26040</v>
      </c>
      <c r="E226" s="29"/>
      <c r="F226" s="107"/>
      <c r="G226" s="108">
        <v>5</v>
      </c>
      <c r="H226" s="28" t="s">
        <v>1472</v>
      </c>
      <c r="I226" s="111" t="s">
        <v>28</v>
      </c>
      <c r="J226" s="13">
        <v>24</v>
      </c>
      <c r="K226" s="111" t="s">
        <v>20</v>
      </c>
      <c r="L226" s="111" t="s">
        <v>1862</v>
      </c>
      <c r="M226" s="13" t="s">
        <v>1948</v>
      </c>
      <c r="N226" s="111" t="s">
        <v>947</v>
      </c>
      <c r="O226" s="111" t="s">
        <v>1874</v>
      </c>
      <c r="P226" s="111" t="s">
        <v>443</v>
      </c>
      <c r="Q226" s="111" t="s">
        <v>1941</v>
      </c>
      <c r="R226" s="80" t="s">
        <v>1665</v>
      </c>
      <c r="S226" s="115" t="s">
        <v>1949</v>
      </c>
      <c r="T226" s="113">
        <v>65</v>
      </c>
      <c r="U226" s="80" t="s">
        <v>840</v>
      </c>
      <c r="V226" s="114"/>
      <c r="W226" s="99"/>
      <c r="X226" s="99"/>
      <c r="Y226" s="99"/>
    </row>
    <row r="227" s="85" customFormat="1" ht="30" customHeight="1" spans="1:25">
      <c r="A227" s="109"/>
      <c r="B227" s="105" t="s">
        <v>1473</v>
      </c>
      <c r="C227" s="106" t="s">
        <v>1474</v>
      </c>
      <c r="D227" s="105">
        <v>26040</v>
      </c>
      <c r="E227" s="29"/>
      <c r="F227" s="107"/>
      <c r="G227" s="108">
        <v>6</v>
      </c>
      <c r="H227" s="28" t="s">
        <v>1475</v>
      </c>
      <c r="I227" s="111" t="s">
        <v>19</v>
      </c>
      <c r="J227" s="13">
        <v>24</v>
      </c>
      <c r="K227" s="111" t="s">
        <v>20</v>
      </c>
      <c r="L227" s="111" t="s">
        <v>1681</v>
      </c>
      <c r="M227" s="13" t="s">
        <v>1950</v>
      </c>
      <c r="N227" s="111" t="s">
        <v>947</v>
      </c>
      <c r="O227" s="111" t="s">
        <v>1874</v>
      </c>
      <c r="P227" s="111" t="s">
        <v>1017</v>
      </c>
      <c r="Q227" s="111" t="s">
        <v>1941</v>
      </c>
      <c r="R227" s="80" t="s">
        <v>1673</v>
      </c>
      <c r="S227" s="115"/>
      <c r="T227" s="113">
        <v>63</v>
      </c>
      <c r="U227" s="80" t="s">
        <v>840</v>
      </c>
      <c r="V227" s="114"/>
      <c r="W227" s="99"/>
      <c r="X227" s="99"/>
      <c r="Y227" s="99"/>
    </row>
    <row r="228" s="85" customFormat="1" ht="30" customHeight="1" spans="1:25">
      <c r="A228" s="109"/>
      <c r="B228" s="105" t="s">
        <v>1476</v>
      </c>
      <c r="C228" s="106" t="s">
        <v>1477</v>
      </c>
      <c r="D228" s="105">
        <v>26040</v>
      </c>
      <c r="E228" s="29"/>
      <c r="F228" s="107"/>
      <c r="G228" s="108">
        <v>7</v>
      </c>
      <c r="H228" s="28" t="s">
        <v>1478</v>
      </c>
      <c r="I228" s="111" t="s">
        <v>19</v>
      </c>
      <c r="J228" s="13">
        <v>23</v>
      </c>
      <c r="K228" s="111" t="s">
        <v>20</v>
      </c>
      <c r="L228" s="111" t="s">
        <v>1681</v>
      </c>
      <c r="M228" s="13" t="s">
        <v>1951</v>
      </c>
      <c r="N228" s="111" t="s">
        <v>947</v>
      </c>
      <c r="O228" s="111" t="s">
        <v>1874</v>
      </c>
      <c r="P228" s="111" t="s">
        <v>1041</v>
      </c>
      <c r="Q228" s="111" t="s">
        <v>1941</v>
      </c>
      <c r="R228" s="80" t="s">
        <v>1673</v>
      </c>
      <c r="S228" s="112"/>
      <c r="T228" s="113">
        <v>62</v>
      </c>
      <c r="U228" s="80" t="s">
        <v>840</v>
      </c>
      <c r="V228" s="114"/>
      <c r="W228" s="99"/>
      <c r="X228" s="99"/>
      <c r="Y228" s="99"/>
    </row>
    <row r="229" s="85" customFormat="1" ht="30" customHeight="1" spans="1:25">
      <c r="A229" s="110"/>
      <c r="B229" s="105" t="s">
        <v>1479</v>
      </c>
      <c r="C229" s="106" t="s">
        <v>1480</v>
      </c>
      <c r="D229" s="105">
        <v>26040</v>
      </c>
      <c r="E229" s="29"/>
      <c r="F229" s="107"/>
      <c r="G229" s="108">
        <v>8</v>
      </c>
      <c r="H229" s="28" t="s">
        <v>1481</v>
      </c>
      <c r="I229" s="111" t="s">
        <v>19</v>
      </c>
      <c r="J229" s="13">
        <v>22</v>
      </c>
      <c r="K229" s="111" t="s">
        <v>20</v>
      </c>
      <c r="L229" s="111" t="s">
        <v>1659</v>
      </c>
      <c r="M229" s="13" t="s">
        <v>1952</v>
      </c>
      <c r="N229" s="111" t="s">
        <v>947</v>
      </c>
      <c r="O229" s="111" t="s">
        <v>1874</v>
      </c>
      <c r="P229" s="111" t="s">
        <v>443</v>
      </c>
      <c r="Q229" s="111" t="s">
        <v>1941</v>
      </c>
      <c r="R229" s="80" t="s">
        <v>1673</v>
      </c>
      <c r="S229" s="112"/>
      <c r="T229" s="113">
        <v>60</v>
      </c>
      <c r="U229" s="80" t="s">
        <v>840</v>
      </c>
      <c r="V229" s="114"/>
      <c r="W229" s="99"/>
      <c r="X229" s="99"/>
      <c r="Y229" s="99"/>
    </row>
    <row r="230" s="85" customFormat="1" ht="30" customHeight="1" spans="1:25">
      <c r="A230" s="104">
        <v>473</v>
      </c>
      <c r="B230" s="105" t="s">
        <v>1560</v>
      </c>
      <c r="C230" s="106" t="s">
        <v>1561</v>
      </c>
      <c r="D230" s="28">
        <v>26002</v>
      </c>
      <c r="E230" s="29" t="s">
        <v>1562</v>
      </c>
      <c r="F230" s="107">
        <v>2</v>
      </c>
      <c r="G230" s="108">
        <v>1</v>
      </c>
      <c r="H230" s="28" t="s">
        <v>1563</v>
      </c>
      <c r="I230" s="111" t="s">
        <v>19</v>
      </c>
      <c r="J230" s="13">
        <v>27</v>
      </c>
      <c r="K230" s="111" t="s">
        <v>20</v>
      </c>
      <c r="L230" s="111" t="s">
        <v>1659</v>
      </c>
      <c r="M230" s="13" t="s">
        <v>1953</v>
      </c>
      <c r="N230" s="111" t="s">
        <v>21</v>
      </c>
      <c r="O230" s="111" t="s">
        <v>1661</v>
      </c>
      <c r="P230" s="111" t="s">
        <v>1213</v>
      </c>
      <c r="Q230" s="111" t="s">
        <v>1954</v>
      </c>
      <c r="R230" s="80" t="s">
        <v>1673</v>
      </c>
      <c r="S230" s="115" t="s">
        <v>1955</v>
      </c>
      <c r="T230" s="113">
        <v>69</v>
      </c>
      <c r="U230" s="80" t="s">
        <v>840</v>
      </c>
      <c r="V230" s="114"/>
      <c r="W230" s="99"/>
      <c r="X230" s="99"/>
      <c r="Y230" s="99"/>
    </row>
    <row r="231" s="85" customFormat="1" ht="30" customHeight="1" spans="1:25">
      <c r="A231" s="109"/>
      <c r="B231" s="105" t="s">
        <v>1566</v>
      </c>
      <c r="C231" s="106" t="s">
        <v>1567</v>
      </c>
      <c r="D231" s="105">
        <v>26002</v>
      </c>
      <c r="E231" s="29"/>
      <c r="F231" s="107"/>
      <c r="G231" s="108">
        <v>2</v>
      </c>
      <c r="H231" s="28" t="s">
        <v>1568</v>
      </c>
      <c r="I231" s="111" t="s">
        <v>19</v>
      </c>
      <c r="J231" s="13">
        <v>24</v>
      </c>
      <c r="K231" s="111" t="s">
        <v>20</v>
      </c>
      <c r="L231" s="111" t="s">
        <v>1862</v>
      </c>
      <c r="M231" s="13" t="s">
        <v>1956</v>
      </c>
      <c r="N231" s="111" t="s">
        <v>947</v>
      </c>
      <c r="O231" s="111" t="s">
        <v>1874</v>
      </c>
      <c r="P231" s="111" t="s">
        <v>1569</v>
      </c>
      <c r="Q231" s="111" t="s">
        <v>1957</v>
      </c>
      <c r="R231" s="80" t="s">
        <v>1802</v>
      </c>
      <c r="S231" s="112"/>
      <c r="T231" s="113">
        <v>67</v>
      </c>
      <c r="U231" s="80" t="s">
        <v>840</v>
      </c>
      <c r="V231" s="114"/>
      <c r="W231" s="99"/>
      <c r="X231" s="99"/>
      <c r="Y231" s="99"/>
    </row>
    <row r="232" s="85" customFormat="1" ht="30" customHeight="1" spans="1:25">
      <c r="A232" s="109"/>
      <c r="B232" s="105" t="s">
        <v>1571</v>
      </c>
      <c r="C232" s="106" t="s">
        <v>1572</v>
      </c>
      <c r="D232" s="105">
        <v>26002</v>
      </c>
      <c r="E232" s="29"/>
      <c r="F232" s="107"/>
      <c r="G232" s="108">
        <v>3</v>
      </c>
      <c r="H232" s="28" t="s">
        <v>1573</v>
      </c>
      <c r="I232" s="111" t="s">
        <v>28</v>
      </c>
      <c r="J232" s="13">
        <v>27</v>
      </c>
      <c r="K232" s="111" t="s">
        <v>20</v>
      </c>
      <c r="L232" s="111" t="s">
        <v>1659</v>
      </c>
      <c r="M232" s="13" t="s">
        <v>1958</v>
      </c>
      <c r="N232" s="111" t="s">
        <v>21</v>
      </c>
      <c r="O232" s="111" t="s">
        <v>1661</v>
      </c>
      <c r="P232" s="111" t="s">
        <v>44</v>
      </c>
      <c r="Q232" s="80" t="s">
        <v>1759</v>
      </c>
      <c r="R232" s="80" t="s">
        <v>1673</v>
      </c>
      <c r="S232" s="112"/>
      <c r="T232" s="113">
        <v>66</v>
      </c>
      <c r="U232" s="80" t="s">
        <v>840</v>
      </c>
      <c r="V232" s="114"/>
      <c r="W232" s="99"/>
      <c r="X232" s="99"/>
      <c r="Y232" s="99"/>
    </row>
    <row r="233" s="85" customFormat="1" ht="30" customHeight="1" spans="1:25">
      <c r="A233" s="109"/>
      <c r="B233" s="105" t="s">
        <v>1574</v>
      </c>
      <c r="C233" s="106" t="s">
        <v>1575</v>
      </c>
      <c r="D233" s="105">
        <v>26002</v>
      </c>
      <c r="E233" s="29"/>
      <c r="F233" s="107"/>
      <c r="G233" s="108">
        <v>4</v>
      </c>
      <c r="H233" s="28" t="s">
        <v>1576</v>
      </c>
      <c r="I233" s="111" t="s">
        <v>19</v>
      </c>
      <c r="J233" s="13">
        <v>23</v>
      </c>
      <c r="K233" s="111" t="s">
        <v>20</v>
      </c>
      <c r="L233" s="111" t="s">
        <v>1659</v>
      </c>
      <c r="M233" s="13" t="s">
        <v>1959</v>
      </c>
      <c r="N233" s="111" t="s">
        <v>947</v>
      </c>
      <c r="O233" s="111" t="s">
        <v>1874</v>
      </c>
      <c r="P233" s="111" t="s">
        <v>1041</v>
      </c>
      <c r="Q233" s="111" t="s">
        <v>1957</v>
      </c>
      <c r="R233" s="80" t="s">
        <v>1673</v>
      </c>
      <c r="S233" s="112"/>
      <c r="T233" s="113">
        <v>63</v>
      </c>
      <c r="U233" s="80" t="s">
        <v>840</v>
      </c>
      <c r="V233" s="114"/>
      <c r="W233" s="99"/>
      <c r="X233" s="99"/>
      <c r="Y233" s="99"/>
    </row>
    <row r="234" s="85" customFormat="1" ht="30" customHeight="1" spans="1:25">
      <c r="A234" s="110"/>
      <c r="B234" s="105" t="s">
        <v>1577</v>
      </c>
      <c r="C234" s="106" t="s">
        <v>1578</v>
      </c>
      <c r="D234" s="105">
        <v>26002</v>
      </c>
      <c r="E234" s="29"/>
      <c r="F234" s="107"/>
      <c r="G234" s="108">
        <v>5</v>
      </c>
      <c r="H234" s="28" t="s">
        <v>1579</v>
      </c>
      <c r="I234" s="111" t="s">
        <v>19</v>
      </c>
      <c r="J234" s="13">
        <v>23</v>
      </c>
      <c r="K234" s="111" t="s">
        <v>20</v>
      </c>
      <c r="L234" s="111" t="s">
        <v>1659</v>
      </c>
      <c r="M234" s="13" t="s">
        <v>1960</v>
      </c>
      <c r="N234" s="111" t="s">
        <v>947</v>
      </c>
      <c r="O234" s="111" t="s">
        <v>1874</v>
      </c>
      <c r="P234" s="111" t="s">
        <v>443</v>
      </c>
      <c r="Q234" s="111" t="s">
        <v>1957</v>
      </c>
      <c r="R234" s="80" t="s">
        <v>1673</v>
      </c>
      <c r="S234" s="112"/>
      <c r="T234" s="113">
        <v>60</v>
      </c>
      <c r="U234" s="80" t="s">
        <v>840</v>
      </c>
      <c r="V234" s="114"/>
      <c r="W234" s="99"/>
      <c r="X234" s="99"/>
      <c r="Y234" s="99"/>
    </row>
    <row r="235" s="85" customFormat="1" ht="30" customHeight="1" spans="1:25">
      <c r="A235" s="104">
        <v>486</v>
      </c>
      <c r="B235" s="105" t="s">
        <v>1602</v>
      </c>
      <c r="C235" s="106" t="s">
        <v>1603</v>
      </c>
      <c r="D235" s="105">
        <v>26031</v>
      </c>
      <c r="E235" s="29" t="s">
        <v>1604</v>
      </c>
      <c r="F235" s="107">
        <v>1</v>
      </c>
      <c r="G235" s="108">
        <v>1</v>
      </c>
      <c r="H235" s="28" t="s">
        <v>1605</v>
      </c>
      <c r="I235" s="111" t="s">
        <v>19</v>
      </c>
      <c r="J235" s="13">
        <v>23</v>
      </c>
      <c r="K235" s="111" t="s">
        <v>20</v>
      </c>
      <c r="L235" s="111" t="s">
        <v>1659</v>
      </c>
      <c r="M235" s="13" t="s">
        <v>1961</v>
      </c>
      <c r="N235" s="111" t="s">
        <v>947</v>
      </c>
      <c r="O235" s="111" t="s">
        <v>1874</v>
      </c>
      <c r="P235" s="111" t="s">
        <v>443</v>
      </c>
      <c r="Q235" s="111" t="s">
        <v>1957</v>
      </c>
      <c r="R235" s="80" t="s">
        <v>1673</v>
      </c>
      <c r="S235" s="112"/>
      <c r="T235" s="113">
        <v>66</v>
      </c>
      <c r="U235" s="80" t="s">
        <v>840</v>
      </c>
      <c r="V235" s="114"/>
      <c r="W235" s="99"/>
      <c r="X235" s="99"/>
      <c r="Y235" s="99"/>
    </row>
    <row r="236" s="85" customFormat="1" ht="30" customHeight="1" spans="1:25">
      <c r="A236" s="110"/>
      <c r="B236" s="105" t="s">
        <v>1606</v>
      </c>
      <c r="C236" s="106" t="s">
        <v>1607</v>
      </c>
      <c r="D236" s="105">
        <v>26031</v>
      </c>
      <c r="E236" s="29"/>
      <c r="F236" s="107"/>
      <c r="G236" s="108">
        <v>2</v>
      </c>
      <c r="H236" s="28" t="s">
        <v>1608</v>
      </c>
      <c r="I236" s="111" t="s">
        <v>19</v>
      </c>
      <c r="J236" s="13">
        <v>24</v>
      </c>
      <c r="K236" s="111" t="s">
        <v>20</v>
      </c>
      <c r="L236" s="111" t="s">
        <v>1862</v>
      </c>
      <c r="M236" s="13" t="s">
        <v>1962</v>
      </c>
      <c r="N236" s="111" t="s">
        <v>947</v>
      </c>
      <c r="O236" s="111" t="s">
        <v>1874</v>
      </c>
      <c r="P236" s="111" t="s">
        <v>1041</v>
      </c>
      <c r="Q236" s="111" t="s">
        <v>1963</v>
      </c>
      <c r="R236" s="80" t="s">
        <v>1665</v>
      </c>
      <c r="S236" s="115" t="s">
        <v>1964</v>
      </c>
      <c r="T236" s="113">
        <v>61</v>
      </c>
      <c r="U236" s="80" t="s">
        <v>840</v>
      </c>
      <c r="V236" s="114"/>
      <c r="W236" s="99"/>
      <c r="X236" s="99"/>
      <c r="Y236" s="99"/>
    </row>
    <row r="237" s="85" customFormat="1" ht="30" customHeight="1" spans="1:25">
      <c r="A237" s="110"/>
      <c r="B237" s="105" t="s">
        <v>1620</v>
      </c>
      <c r="C237" s="106" t="s">
        <v>1621</v>
      </c>
      <c r="D237" s="105">
        <v>26033</v>
      </c>
      <c r="E237" s="116" t="s">
        <v>1615</v>
      </c>
      <c r="F237" s="104">
        <v>1</v>
      </c>
      <c r="G237" s="108">
        <v>1</v>
      </c>
      <c r="H237" s="28" t="s">
        <v>1622</v>
      </c>
      <c r="I237" s="111" t="s">
        <v>19</v>
      </c>
      <c r="J237" s="13">
        <v>23</v>
      </c>
      <c r="K237" s="111" t="s">
        <v>20</v>
      </c>
      <c r="L237" s="111" t="s">
        <v>1681</v>
      </c>
      <c r="M237" s="13" t="s">
        <v>1965</v>
      </c>
      <c r="N237" s="111" t="s">
        <v>947</v>
      </c>
      <c r="O237" s="111" t="s">
        <v>1874</v>
      </c>
      <c r="P237" s="111" t="s">
        <v>1017</v>
      </c>
      <c r="Q237" s="111" t="s">
        <v>1966</v>
      </c>
      <c r="R237" s="80" t="s">
        <v>1667</v>
      </c>
      <c r="S237" s="112"/>
      <c r="T237" s="113">
        <v>66</v>
      </c>
      <c r="U237" s="80" t="s">
        <v>840</v>
      </c>
      <c r="V237" s="114"/>
      <c r="W237" s="99"/>
      <c r="X237" s="99"/>
      <c r="Y237" s="99"/>
    </row>
    <row r="238" s="85" customFormat="1" ht="30" customHeight="1" spans="1:25">
      <c r="A238" s="104">
        <v>488</v>
      </c>
      <c r="B238" s="105" t="s">
        <v>1613</v>
      </c>
      <c r="C238" s="106" t="s">
        <v>1614</v>
      </c>
      <c r="D238" s="105">
        <v>26033</v>
      </c>
      <c r="E238" s="117"/>
      <c r="F238" s="109"/>
      <c r="G238" s="108">
        <v>2</v>
      </c>
      <c r="H238" s="28" t="s">
        <v>1616</v>
      </c>
      <c r="I238" s="111" t="s">
        <v>19</v>
      </c>
      <c r="J238" s="13">
        <v>23</v>
      </c>
      <c r="K238" s="111" t="s">
        <v>20</v>
      </c>
      <c r="L238" s="111" t="s">
        <v>1681</v>
      </c>
      <c r="M238" s="13" t="s">
        <v>1967</v>
      </c>
      <c r="N238" s="111" t="s">
        <v>947</v>
      </c>
      <c r="O238" s="111" t="s">
        <v>1874</v>
      </c>
      <c r="P238" s="111" t="s">
        <v>1017</v>
      </c>
      <c r="Q238" s="80" t="s">
        <v>1966</v>
      </c>
      <c r="R238" s="80" t="s">
        <v>1667</v>
      </c>
      <c r="S238" s="112"/>
      <c r="T238" s="113">
        <v>65</v>
      </c>
      <c r="U238" s="80" t="s">
        <v>840</v>
      </c>
      <c r="V238" s="114"/>
      <c r="W238" s="99"/>
      <c r="X238" s="99"/>
      <c r="Y238" s="99"/>
    </row>
    <row r="239" s="85" customFormat="1" ht="30" customHeight="1" spans="1:25">
      <c r="A239" s="109"/>
      <c r="B239" s="105" t="s">
        <v>1617</v>
      </c>
      <c r="C239" s="106" t="s">
        <v>1618</v>
      </c>
      <c r="D239" s="105">
        <v>26033</v>
      </c>
      <c r="E239" s="118"/>
      <c r="F239" s="110"/>
      <c r="G239" s="108">
        <v>3</v>
      </c>
      <c r="H239" s="28" t="s">
        <v>1619</v>
      </c>
      <c r="I239" s="111" t="s">
        <v>19</v>
      </c>
      <c r="J239" s="13">
        <v>22</v>
      </c>
      <c r="K239" s="111" t="s">
        <v>20</v>
      </c>
      <c r="L239" s="111" t="s">
        <v>1659</v>
      </c>
      <c r="M239" s="13" t="s">
        <v>1968</v>
      </c>
      <c r="N239" s="111" t="s">
        <v>947</v>
      </c>
      <c r="O239" s="111" t="s">
        <v>1874</v>
      </c>
      <c r="P239" s="111" t="s">
        <v>410</v>
      </c>
      <c r="Q239" s="111" t="s">
        <v>1966</v>
      </c>
      <c r="R239" s="111" t="s">
        <v>1693</v>
      </c>
      <c r="S239" s="112"/>
      <c r="T239" s="113">
        <v>60</v>
      </c>
      <c r="U239" s="80" t="s">
        <v>840</v>
      </c>
      <c r="V239" s="114"/>
      <c r="W239" s="99"/>
      <c r="X239" s="99"/>
      <c r="Y239" s="99"/>
    </row>
    <row r="240" s="85" customFormat="1" ht="30" customHeight="1" spans="1:25">
      <c r="A240" s="104">
        <v>491</v>
      </c>
      <c r="B240" s="105" t="s">
        <v>1623</v>
      </c>
      <c r="C240" s="106" t="s">
        <v>1624</v>
      </c>
      <c r="D240" s="105">
        <v>26038</v>
      </c>
      <c r="E240" s="29" t="s">
        <v>1625</v>
      </c>
      <c r="F240" s="107">
        <v>2</v>
      </c>
      <c r="G240" s="108">
        <v>1</v>
      </c>
      <c r="H240" s="28" t="s">
        <v>1626</v>
      </c>
      <c r="I240" s="111" t="s">
        <v>19</v>
      </c>
      <c r="J240" s="13">
        <v>24</v>
      </c>
      <c r="K240" s="111" t="s">
        <v>1249</v>
      </c>
      <c r="L240" s="111" t="s">
        <v>1681</v>
      </c>
      <c r="M240" s="13" t="s">
        <v>1969</v>
      </c>
      <c r="N240" s="111" t="s">
        <v>947</v>
      </c>
      <c r="O240" s="111" t="s">
        <v>1874</v>
      </c>
      <c r="P240" s="111" t="s">
        <v>44</v>
      </c>
      <c r="Q240" s="111" t="s">
        <v>1957</v>
      </c>
      <c r="R240" s="80" t="s">
        <v>1665</v>
      </c>
      <c r="S240" s="112"/>
      <c r="T240" s="113">
        <v>62</v>
      </c>
      <c r="U240" s="80" t="s">
        <v>840</v>
      </c>
      <c r="V240" s="114"/>
      <c r="W240" s="99"/>
      <c r="X240" s="99"/>
      <c r="Y240" s="99"/>
    </row>
    <row r="241" s="85" customFormat="1" ht="30" customHeight="1" spans="1:25">
      <c r="A241" s="109"/>
      <c r="B241" s="105" t="s">
        <v>1627</v>
      </c>
      <c r="C241" s="106" t="s">
        <v>1628</v>
      </c>
      <c r="D241" s="105">
        <v>26038</v>
      </c>
      <c r="E241" s="29"/>
      <c r="F241" s="107"/>
      <c r="G241" s="108">
        <v>2</v>
      </c>
      <c r="H241" s="28" t="s">
        <v>1629</v>
      </c>
      <c r="I241" s="111" t="s">
        <v>19</v>
      </c>
      <c r="J241" s="13">
        <v>28</v>
      </c>
      <c r="K241" s="111" t="s">
        <v>20</v>
      </c>
      <c r="L241" s="111" t="s">
        <v>1659</v>
      </c>
      <c r="M241" s="13" t="s">
        <v>1970</v>
      </c>
      <c r="N241" s="111" t="s">
        <v>21</v>
      </c>
      <c r="O241" s="111" t="s">
        <v>1661</v>
      </c>
      <c r="P241" s="111" t="s">
        <v>44</v>
      </c>
      <c r="Q241" s="111" t="s">
        <v>1880</v>
      </c>
      <c r="R241" s="80" t="s">
        <v>1673</v>
      </c>
      <c r="S241" s="112"/>
      <c r="T241" s="113">
        <v>60</v>
      </c>
      <c r="U241" s="80" t="s">
        <v>840</v>
      </c>
      <c r="V241" s="114"/>
      <c r="W241" s="99"/>
      <c r="X241" s="99"/>
      <c r="Y241" s="99"/>
    </row>
    <row r="242" s="85" customFormat="1" ht="30" customHeight="1" spans="1:25">
      <c r="A242" s="110"/>
      <c r="B242" s="105" t="s">
        <v>1630</v>
      </c>
      <c r="C242" s="106" t="s">
        <v>1631</v>
      </c>
      <c r="D242" s="105">
        <v>26038</v>
      </c>
      <c r="E242" s="29"/>
      <c r="F242" s="107"/>
      <c r="G242" s="108">
        <v>3</v>
      </c>
      <c r="H242" s="28" t="s">
        <v>1632</v>
      </c>
      <c r="I242" s="111" t="s">
        <v>19</v>
      </c>
      <c r="J242" s="13">
        <v>23</v>
      </c>
      <c r="K242" s="111" t="s">
        <v>20</v>
      </c>
      <c r="L242" s="111" t="s">
        <v>1659</v>
      </c>
      <c r="M242" s="13" t="s">
        <v>1971</v>
      </c>
      <c r="N242" s="111" t="s">
        <v>947</v>
      </c>
      <c r="O242" s="111" t="s">
        <v>1874</v>
      </c>
      <c r="P242" s="111" t="s">
        <v>443</v>
      </c>
      <c r="Q242" s="111" t="s">
        <v>1957</v>
      </c>
      <c r="R242" s="80" t="s">
        <v>1663</v>
      </c>
      <c r="S242" s="112"/>
      <c r="T242" s="113">
        <v>60</v>
      </c>
      <c r="U242" s="80" t="s">
        <v>840</v>
      </c>
      <c r="V242" s="114"/>
      <c r="W242" s="99"/>
      <c r="X242" s="99"/>
      <c r="Y242" s="99"/>
    </row>
  </sheetData>
  <autoFilter ref="A1:Y242">
    <extLst/>
  </autoFilter>
  <mergeCells count="111">
    <mergeCell ref="A2:A11"/>
    <mergeCell ref="A12:A28"/>
    <mergeCell ref="A29:A37"/>
    <mergeCell ref="A38:A41"/>
    <mergeCell ref="A42:A47"/>
    <mergeCell ref="A48:A59"/>
    <mergeCell ref="A60:A62"/>
    <mergeCell ref="A63:A66"/>
    <mergeCell ref="A67:A69"/>
    <mergeCell ref="A70:A75"/>
    <mergeCell ref="A76:A97"/>
    <mergeCell ref="A98:A106"/>
    <mergeCell ref="A107:A115"/>
    <mergeCell ref="A116:A121"/>
    <mergeCell ref="A122:A124"/>
    <mergeCell ref="A125:A127"/>
    <mergeCell ref="A128:A132"/>
    <mergeCell ref="A133:A144"/>
    <mergeCell ref="A145:A155"/>
    <mergeCell ref="A156:A166"/>
    <mergeCell ref="A167:A169"/>
    <mergeCell ref="A170:A178"/>
    <mergeCell ref="A179:A184"/>
    <mergeCell ref="A185:A191"/>
    <mergeCell ref="A192:A195"/>
    <mergeCell ref="A196:A197"/>
    <mergeCell ref="A198:A201"/>
    <mergeCell ref="A203:A207"/>
    <mergeCell ref="A208:A211"/>
    <mergeCell ref="A212:A213"/>
    <mergeCell ref="A214:A215"/>
    <mergeCell ref="A216:A220"/>
    <mergeCell ref="A222:A229"/>
    <mergeCell ref="A230:A234"/>
    <mergeCell ref="A235:A236"/>
    <mergeCell ref="A238:A239"/>
    <mergeCell ref="A240:A242"/>
    <mergeCell ref="E2:E11"/>
    <mergeCell ref="E12:E28"/>
    <mergeCell ref="E29:E37"/>
    <mergeCell ref="E38:E41"/>
    <mergeCell ref="E42:E47"/>
    <mergeCell ref="E48:E59"/>
    <mergeCell ref="E60:E62"/>
    <mergeCell ref="E63:E66"/>
    <mergeCell ref="E67:E69"/>
    <mergeCell ref="E70:E75"/>
    <mergeCell ref="E76:E97"/>
    <mergeCell ref="E98:E106"/>
    <mergeCell ref="E107:E115"/>
    <mergeCell ref="E116:E121"/>
    <mergeCell ref="E122:E124"/>
    <mergeCell ref="E125:E127"/>
    <mergeCell ref="E128:E132"/>
    <mergeCell ref="E133:E144"/>
    <mergeCell ref="E145:E155"/>
    <mergeCell ref="E156:E166"/>
    <mergeCell ref="E167:E169"/>
    <mergeCell ref="E170:E178"/>
    <mergeCell ref="E179:E184"/>
    <mergeCell ref="E185:E191"/>
    <mergeCell ref="E192:E195"/>
    <mergeCell ref="E196:E197"/>
    <mergeCell ref="E198:E201"/>
    <mergeCell ref="E203:E207"/>
    <mergeCell ref="E208:E211"/>
    <mergeCell ref="E212:E213"/>
    <mergeCell ref="E214:E215"/>
    <mergeCell ref="E216:E220"/>
    <mergeCell ref="E222:E229"/>
    <mergeCell ref="E230:E234"/>
    <mergeCell ref="E235:E236"/>
    <mergeCell ref="E237:E239"/>
    <mergeCell ref="E240:E242"/>
    <mergeCell ref="F2:F11"/>
    <mergeCell ref="F12:F28"/>
    <mergeCell ref="F29:F37"/>
    <mergeCell ref="F38:F41"/>
    <mergeCell ref="F42:F47"/>
    <mergeCell ref="F48:F59"/>
    <mergeCell ref="F60:F62"/>
    <mergeCell ref="F63:F66"/>
    <mergeCell ref="F67:F69"/>
    <mergeCell ref="F70:F75"/>
    <mergeCell ref="F76:F97"/>
    <mergeCell ref="F98:F106"/>
    <mergeCell ref="F107:F115"/>
    <mergeCell ref="F116:F121"/>
    <mergeCell ref="F122:F124"/>
    <mergeCell ref="F125:F127"/>
    <mergeCell ref="F128:F132"/>
    <mergeCell ref="F133:F144"/>
    <mergeCell ref="F145:F155"/>
    <mergeCell ref="F156:F166"/>
    <mergeCell ref="F167:F169"/>
    <mergeCell ref="F170:F178"/>
    <mergeCell ref="F179:F184"/>
    <mergeCell ref="F185:F191"/>
    <mergeCell ref="F192:F195"/>
    <mergeCell ref="F196:F197"/>
    <mergeCell ref="F198:F201"/>
    <mergeCell ref="F203:F207"/>
    <mergeCell ref="F208:F211"/>
    <mergeCell ref="F212:F213"/>
    <mergeCell ref="F214:F215"/>
    <mergeCell ref="F216:F220"/>
    <mergeCell ref="F222:F229"/>
    <mergeCell ref="F230:F234"/>
    <mergeCell ref="F235:F236"/>
    <mergeCell ref="F237:F239"/>
    <mergeCell ref="F240:F242"/>
  </mergeCells>
  <dataValidations count="1">
    <dataValidation type="list" allowBlank="1" showInputMessage="1" showErrorMessage="1" sqref="IN2:IN242 IN65276:IN65772 IN130812:IN131308 IN196348:IN196844 IN261884:IN262380 IN327420:IN327916 IN392956:IN393452 IN458492:IN458988 IN524028:IN524524 IN589564:IN590060 IN655100:IN655596 IN720636:IN721132 IN786172:IN786668 IN851708:IN852204 IN917244:IN917740 IN982780:IN983276 SJ2:SJ242 SJ65276:SJ65772 SJ130812:SJ131308 SJ196348:SJ196844 SJ261884:SJ262380 SJ327420:SJ327916 SJ392956:SJ393452 SJ458492:SJ458988 SJ524028:SJ524524 SJ589564:SJ590060 SJ655100:SJ655596 SJ720636:SJ721132 SJ786172:SJ786668 SJ851708:SJ852204 SJ917244:SJ917740 SJ982780:SJ983276 ACF2:ACF242 ACF65276:ACF65772 ACF130812:ACF131308 ACF196348:ACF196844 ACF261884:ACF262380 ACF327420:ACF327916 ACF392956:ACF393452 ACF458492:ACF458988 ACF524028:ACF524524 ACF589564:ACF590060 ACF655100:ACF655596 ACF720636:ACF721132 ACF786172:ACF786668 ACF851708:ACF852204 ACF917244:ACF917740 ACF982780:ACF983276 AMB2:AMB242 AMB65276:AMB65772 AMB130812:AMB131308 AMB196348:AMB196844 AMB261884:AMB262380 AMB327420:AMB327916 AMB392956:AMB393452 AMB458492:AMB458988 AMB524028:AMB524524 AMB589564:AMB590060 AMB655100:AMB655596 AMB720636:AMB721132 AMB786172:AMB786668 AMB851708:AMB852204 AMB917244:AMB917740 AMB982780:AMB983276 AVX2:AVX242 AVX65276:AVX65772 AVX130812:AVX131308 AVX196348:AVX196844 AVX261884:AVX262380 AVX327420:AVX327916 AVX392956:AVX393452 AVX458492:AVX458988 AVX524028:AVX524524 AVX589564:AVX590060 AVX655100:AVX655596 AVX720636:AVX721132 AVX786172:AVX786668 AVX851708:AVX852204 AVX917244:AVX917740 AVX982780:AVX983276 BFT2:BFT242 BFT65276:BFT65772 BFT130812:BFT131308 BFT196348:BFT196844 BFT261884:BFT262380 BFT327420:BFT327916 BFT392956:BFT393452 BFT458492:BFT458988 BFT524028:BFT524524 BFT589564:BFT590060 BFT655100:BFT655596 BFT720636:BFT721132 BFT786172:BFT786668 BFT851708:BFT852204 BFT917244:BFT917740 BFT982780:BFT983276 BPP2:BPP242 BPP65276:BPP65772 BPP130812:BPP131308 BPP196348:BPP196844 BPP261884:BPP262380 BPP327420:BPP327916 BPP392956:BPP393452 BPP458492:BPP458988 BPP524028:BPP524524 BPP589564:BPP590060 BPP655100:BPP655596 BPP720636:BPP721132 BPP786172:BPP786668 BPP851708:BPP852204 BPP917244:BPP917740 BPP982780:BPP983276 BZL2:BZL242 BZL65276:BZL65772 BZL130812:BZL131308 BZL196348:BZL196844 BZL261884:BZL262380 BZL327420:BZL327916 BZL392956:BZL393452 BZL458492:BZL458988 BZL524028:BZL524524 BZL589564:BZL590060 BZL655100:BZL655596 BZL720636:BZL721132 BZL786172:BZL786668 BZL851708:BZL852204 BZL917244:BZL917740 BZL982780:BZL983276 CJH2:CJH242 CJH65276:CJH65772 CJH130812:CJH131308 CJH196348:CJH196844 CJH261884:CJH262380 CJH327420:CJH327916 CJH392956:CJH393452 CJH458492:CJH458988 CJH524028:CJH524524 CJH589564:CJH590060 CJH655100:CJH655596 CJH720636:CJH721132 CJH786172:CJH786668 CJH851708:CJH852204 CJH917244:CJH917740 CJH982780:CJH983276 CTD2:CTD242 CTD65276:CTD65772 CTD130812:CTD131308 CTD196348:CTD196844 CTD261884:CTD262380 CTD327420:CTD327916 CTD392956:CTD393452 CTD458492:CTD458988 CTD524028:CTD524524 CTD589564:CTD590060 CTD655100:CTD655596 CTD720636:CTD721132 CTD786172:CTD786668 CTD851708:CTD852204 CTD917244:CTD917740 CTD982780:CTD983276 DCZ2:DCZ242 DCZ65276:DCZ65772 DCZ130812:DCZ131308 DCZ196348:DCZ196844 DCZ261884:DCZ262380 DCZ327420:DCZ327916 DCZ392956:DCZ393452 DCZ458492:DCZ458988 DCZ524028:DCZ524524 DCZ589564:DCZ590060 DCZ655100:DCZ655596 DCZ720636:DCZ721132 DCZ786172:DCZ786668 DCZ851708:DCZ852204 DCZ917244:DCZ917740 DCZ982780:DCZ983276 DMV2:DMV242 DMV65276:DMV65772 DMV130812:DMV131308 DMV196348:DMV196844 DMV261884:DMV262380 DMV327420:DMV327916 DMV392956:DMV393452 DMV458492:DMV458988 DMV524028:DMV524524 DMV589564:DMV590060 DMV655100:DMV655596 DMV720636:DMV721132 DMV786172:DMV786668 DMV851708:DMV852204 DMV917244:DMV917740 DMV982780:DMV983276 DWR2:DWR242 DWR65276:DWR65772 DWR130812:DWR131308 DWR196348:DWR196844 DWR261884:DWR262380 DWR327420:DWR327916 DWR392956:DWR393452 DWR458492:DWR458988 DWR524028:DWR524524 DWR589564:DWR590060 DWR655100:DWR655596 DWR720636:DWR721132 DWR786172:DWR786668 DWR851708:DWR852204 DWR917244:DWR917740 DWR982780:DWR983276 EGN2:EGN242 EGN65276:EGN65772 EGN130812:EGN131308 EGN196348:EGN196844 EGN261884:EGN262380 EGN327420:EGN327916 EGN392956:EGN393452 EGN458492:EGN458988 EGN524028:EGN524524 EGN589564:EGN590060 EGN655100:EGN655596 EGN720636:EGN721132 EGN786172:EGN786668 EGN851708:EGN852204 EGN917244:EGN917740 EGN982780:EGN983276 EQJ2:EQJ242 EQJ65276:EQJ65772 EQJ130812:EQJ131308 EQJ196348:EQJ196844 EQJ261884:EQJ262380 EQJ327420:EQJ327916 EQJ392956:EQJ393452 EQJ458492:EQJ458988 EQJ524028:EQJ524524 EQJ589564:EQJ590060 EQJ655100:EQJ655596 EQJ720636:EQJ721132 EQJ786172:EQJ786668 EQJ851708:EQJ852204 EQJ917244:EQJ917740 EQJ982780:EQJ983276 FAF2:FAF242 FAF65276:FAF65772 FAF130812:FAF131308 FAF196348:FAF196844 FAF261884:FAF262380 FAF327420:FAF327916 FAF392956:FAF393452 FAF458492:FAF458988 FAF524028:FAF524524 FAF589564:FAF590060 FAF655100:FAF655596 FAF720636:FAF721132 FAF786172:FAF786668 FAF851708:FAF852204 FAF917244:FAF917740 FAF982780:FAF983276 FKB2:FKB242 FKB65276:FKB65772 FKB130812:FKB131308 FKB196348:FKB196844 FKB261884:FKB262380 FKB327420:FKB327916 FKB392956:FKB393452 FKB458492:FKB458988 FKB524028:FKB524524 FKB589564:FKB590060 FKB655100:FKB655596 FKB720636:FKB721132 FKB786172:FKB786668 FKB851708:FKB852204 FKB917244:FKB917740 FKB982780:FKB983276 FTX2:FTX242 FTX65276:FTX65772 FTX130812:FTX131308 FTX196348:FTX196844 FTX261884:FTX262380 FTX327420:FTX327916 FTX392956:FTX393452 FTX458492:FTX458988 FTX524028:FTX524524 FTX589564:FTX590060 FTX655100:FTX655596 FTX720636:FTX721132 FTX786172:FTX786668 FTX851708:FTX852204 FTX917244:FTX917740 FTX982780:FTX983276 GDT2:GDT242 GDT65276:GDT65772 GDT130812:GDT131308 GDT196348:GDT196844 GDT261884:GDT262380 GDT327420:GDT327916 GDT392956:GDT393452 GDT458492:GDT458988 GDT524028:GDT524524 GDT589564:GDT590060 GDT655100:GDT655596 GDT720636:GDT721132 GDT786172:GDT786668 GDT851708:GDT852204 GDT917244:GDT917740 GDT982780:GDT983276 GNP2:GNP242 GNP65276:GNP65772 GNP130812:GNP131308 GNP196348:GNP196844 GNP261884:GNP262380 GNP327420:GNP327916 GNP392956:GNP393452 GNP458492:GNP458988 GNP524028:GNP524524 GNP589564:GNP590060 GNP655100:GNP655596 GNP720636:GNP721132 GNP786172:GNP786668 GNP851708:GNP852204 GNP917244:GNP917740 GNP982780:GNP983276 GXL2:GXL242 GXL65276:GXL65772 GXL130812:GXL131308 GXL196348:GXL196844 GXL261884:GXL262380 GXL327420:GXL327916 GXL392956:GXL393452 GXL458492:GXL458988 GXL524028:GXL524524 GXL589564:GXL590060 GXL655100:GXL655596 GXL720636:GXL721132 GXL786172:GXL786668 GXL851708:GXL852204 GXL917244:GXL917740 GXL982780:GXL983276 HHH2:HHH242 HHH65276:HHH65772 HHH130812:HHH131308 HHH196348:HHH196844 HHH261884:HHH262380 HHH327420:HHH327916 HHH392956:HHH393452 HHH458492:HHH458988 HHH524028:HHH524524 HHH589564:HHH590060 HHH655100:HHH655596 HHH720636:HHH721132 HHH786172:HHH786668 HHH851708:HHH852204 HHH917244:HHH917740 HHH982780:HHH983276 HRD2:HRD242 HRD65276:HRD65772 HRD130812:HRD131308 HRD196348:HRD196844 HRD261884:HRD262380 HRD327420:HRD327916 HRD392956:HRD393452 HRD458492:HRD458988 HRD524028:HRD524524 HRD589564:HRD590060 HRD655100:HRD655596 HRD720636:HRD721132 HRD786172:HRD786668 HRD851708:HRD852204 HRD917244:HRD917740 HRD982780:HRD983276 IAZ2:IAZ242 IAZ65276:IAZ65772 IAZ130812:IAZ131308 IAZ196348:IAZ196844 IAZ261884:IAZ262380 IAZ327420:IAZ327916 IAZ392956:IAZ393452 IAZ458492:IAZ458988 IAZ524028:IAZ524524 IAZ589564:IAZ590060 IAZ655100:IAZ655596 IAZ720636:IAZ721132 IAZ786172:IAZ786668 IAZ851708:IAZ852204 IAZ917244:IAZ917740 IAZ982780:IAZ983276 IKV2:IKV242 IKV65276:IKV65772 IKV130812:IKV131308 IKV196348:IKV196844 IKV261884:IKV262380 IKV327420:IKV327916 IKV392956:IKV393452 IKV458492:IKV458988 IKV524028:IKV524524 IKV589564:IKV590060 IKV655100:IKV655596 IKV720636:IKV721132 IKV786172:IKV786668 IKV851708:IKV852204 IKV917244:IKV917740 IKV982780:IKV983276 IUR2:IUR242 IUR65276:IUR65772 IUR130812:IUR131308 IUR196348:IUR196844 IUR261884:IUR262380 IUR327420:IUR327916 IUR392956:IUR393452 IUR458492:IUR458988 IUR524028:IUR524524 IUR589564:IUR590060 IUR655100:IUR655596 IUR720636:IUR721132 IUR786172:IUR786668 IUR851708:IUR852204 IUR917244:IUR917740 IUR982780:IUR983276 JEN2:JEN242 JEN65276:JEN65772 JEN130812:JEN131308 JEN196348:JEN196844 JEN261884:JEN262380 JEN327420:JEN327916 JEN392956:JEN393452 JEN458492:JEN458988 JEN524028:JEN524524 JEN589564:JEN590060 JEN655100:JEN655596 JEN720636:JEN721132 JEN786172:JEN786668 JEN851708:JEN852204 JEN917244:JEN917740 JEN982780:JEN983276 JOJ2:JOJ242 JOJ65276:JOJ65772 JOJ130812:JOJ131308 JOJ196348:JOJ196844 JOJ261884:JOJ262380 JOJ327420:JOJ327916 JOJ392956:JOJ393452 JOJ458492:JOJ458988 JOJ524028:JOJ524524 JOJ589564:JOJ590060 JOJ655100:JOJ655596 JOJ720636:JOJ721132 JOJ786172:JOJ786668 JOJ851708:JOJ852204 JOJ917244:JOJ917740 JOJ982780:JOJ983276 JYF2:JYF242 JYF65276:JYF65772 JYF130812:JYF131308 JYF196348:JYF196844 JYF261884:JYF262380 JYF327420:JYF327916 JYF392956:JYF393452 JYF458492:JYF458988 JYF524028:JYF524524 JYF589564:JYF590060 JYF655100:JYF655596 JYF720636:JYF721132 JYF786172:JYF786668 JYF851708:JYF852204 JYF917244:JYF917740 JYF982780:JYF983276 KIB2:KIB242 KIB65276:KIB65772 KIB130812:KIB131308 KIB196348:KIB196844 KIB261884:KIB262380 KIB327420:KIB327916 KIB392956:KIB393452 KIB458492:KIB458988 KIB524028:KIB524524 KIB589564:KIB590060 KIB655100:KIB655596 KIB720636:KIB721132 KIB786172:KIB786668 KIB851708:KIB852204 KIB917244:KIB917740 KIB982780:KIB983276 KRX2:KRX242 KRX65276:KRX65772 KRX130812:KRX131308 KRX196348:KRX196844 KRX261884:KRX262380 KRX327420:KRX327916 KRX392956:KRX393452 KRX458492:KRX458988 KRX524028:KRX524524 KRX589564:KRX590060 KRX655100:KRX655596 KRX720636:KRX721132 KRX786172:KRX786668 KRX851708:KRX852204 KRX917244:KRX917740 KRX982780:KRX983276 LBT2:LBT242 LBT65276:LBT65772 LBT130812:LBT131308 LBT196348:LBT196844 LBT261884:LBT262380 LBT327420:LBT327916 LBT392956:LBT393452 LBT458492:LBT458988 LBT524028:LBT524524 LBT589564:LBT590060 LBT655100:LBT655596 LBT720636:LBT721132 LBT786172:LBT786668 LBT851708:LBT852204 LBT917244:LBT917740 LBT982780:LBT983276 LLP2:LLP242 LLP65276:LLP65772 LLP130812:LLP131308 LLP196348:LLP196844 LLP261884:LLP262380 LLP327420:LLP327916 LLP392956:LLP393452 LLP458492:LLP458988 LLP524028:LLP524524 LLP589564:LLP590060 LLP655100:LLP655596 LLP720636:LLP721132 LLP786172:LLP786668 LLP851708:LLP852204 LLP917244:LLP917740 LLP982780:LLP983276 LVL2:LVL242 LVL65276:LVL65772 LVL130812:LVL131308 LVL196348:LVL196844 LVL261884:LVL262380 LVL327420:LVL327916 LVL392956:LVL393452 LVL458492:LVL458988 LVL524028:LVL524524 LVL589564:LVL590060 LVL655100:LVL655596 LVL720636:LVL721132 LVL786172:LVL786668 LVL851708:LVL852204 LVL917244:LVL917740 LVL982780:LVL983276 MFH2:MFH242 MFH65276:MFH65772 MFH130812:MFH131308 MFH196348:MFH196844 MFH261884:MFH262380 MFH327420:MFH327916 MFH392956:MFH393452 MFH458492:MFH458988 MFH524028:MFH524524 MFH589564:MFH590060 MFH655100:MFH655596 MFH720636:MFH721132 MFH786172:MFH786668 MFH851708:MFH852204 MFH917244:MFH917740 MFH982780:MFH983276 MPD2:MPD242 MPD65276:MPD65772 MPD130812:MPD131308 MPD196348:MPD196844 MPD261884:MPD262380 MPD327420:MPD327916 MPD392956:MPD393452 MPD458492:MPD458988 MPD524028:MPD524524 MPD589564:MPD590060 MPD655100:MPD655596 MPD720636:MPD721132 MPD786172:MPD786668 MPD851708:MPD852204 MPD917244:MPD917740 MPD982780:MPD983276 MYZ2:MYZ242 MYZ65276:MYZ65772 MYZ130812:MYZ131308 MYZ196348:MYZ196844 MYZ261884:MYZ262380 MYZ327420:MYZ327916 MYZ392956:MYZ393452 MYZ458492:MYZ458988 MYZ524028:MYZ524524 MYZ589564:MYZ590060 MYZ655100:MYZ655596 MYZ720636:MYZ721132 MYZ786172:MYZ786668 MYZ851708:MYZ852204 MYZ917244:MYZ917740 MYZ982780:MYZ983276 NIV2:NIV242 NIV65276:NIV65772 NIV130812:NIV131308 NIV196348:NIV196844 NIV261884:NIV262380 NIV327420:NIV327916 NIV392956:NIV393452 NIV458492:NIV458988 NIV524028:NIV524524 NIV589564:NIV590060 NIV655100:NIV655596 NIV720636:NIV721132 NIV786172:NIV786668 NIV851708:NIV852204 NIV917244:NIV917740 NIV982780:NIV983276 NSR2:NSR242 NSR65276:NSR65772 NSR130812:NSR131308 NSR196348:NSR196844 NSR261884:NSR262380 NSR327420:NSR327916 NSR392956:NSR393452 NSR458492:NSR458988 NSR524028:NSR524524 NSR589564:NSR590060 NSR655100:NSR655596 NSR720636:NSR721132 NSR786172:NSR786668 NSR851708:NSR852204 NSR917244:NSR917740 NSR982780:NSR983276 OCN2:OCN242 OCN65276:OCN65772 OCN130812:OCN131308 OCN196348:OCN196844 OCN261884:OCN262380 OCN327420:OCN327916 OCN392956:OCN393452 OCN458492:OCN458988 OCN524028:OCN524524 OCN589564:OCN590060 OCN655100:OCN655596 OCN720636:OCN721132 OCN786172:OCN786668 OCN851708:OCN852204 OCN917244:OCN917740 OCN982780:OCN983276 OMJ2:OMJ242 OMJ65276:OMJ65772 OMJ130812:OMJ131308 OMJ196348:OMJ196844 OMJ261884:OMJ262380 OMJ327420:OMJ327916 OMJ392956:OMJ393452 OMJ458492:OMJ458988 OMJ524028:OMJ524524 OMJ589564:OMJ590060 OMJ655100:OMJ655596 OMJ720636:OMJ721132 OMJ786172:OMJ786668 OMJ851708:OMJ852204 OMJ917244:OMJ917740 OMJ982780:OMJ983276 OWF2:OWF242 OWF65276:OWF65772 OWF130812:OWF131308 OWF196348:OWF196844 OWF261884:OWF262380 OWF327420:OWF327916 OWF392956:OWF393452 OWF458492:OWF458988 OWF524028:OWF524524 OWF589564:OWF590060 OWF655100:OWF655596 OWF720636:OWF721132 OWF786172:OWF786668 OWF851708:OWF852204 OWF917244:OWF917740 OWF982780:OWF983276 PGB2:PGB242 PGB65276:PGB65772 PGB130812:PGB131308 PGB196348:PGB196844 PGB261884:PGB262380 PGB327420:PGB327916 PGB392956:PGB393452 PGB458492:PGB458988 PGB524028:PGB524524 PGB589564:PGB590060 PGB655100:PGB655596 PGB720636:PGB721132 PGB786172:PGB786668 PGB851708:PGB852204 PGB917244:PGB917740 PGB982780:PGB983276 PPX2:PPX242 PPX65276:PPX65772 PPX130812:PPX131308 PPX196348:PPX196844 PPX261884:PPX262380 PPX327420:PPX327916 PPX392956:PPX393452 PPX458492:PPX458988 PPX524028:PPX524524 PPX589564:PPX590060 PPX655100:PPX655596 PPX720636:PPX721132 PPX786172:PPX786668 PPX851708:PPX852204 PPX917244:PPX917740 PPX982780:PPX983276 PZT2:PZT242 PZT65276:PZT65772 PZT130812:PZT131308 PZT196348:PZT196844 PZT261884:PZT262380 PZT327420:PZT327916 PZT392956:PZT393452 PZT458492:PZT458988 PZT524028:PZT524524 PZT589564:PZT590060 PZT655100:PZT655596 PZT720636:PZT721132 PZT786172:PZT786668 PZT851708:PZT852204 PZT917244:PZT917740 PZT982780:PZT983276 QJP2:QJP242 QJP65276:QJP65772 QJP130812:QJP131308 QJP196348:QJP196844 QJP261884:QJP262380 QJP327420:QJP327916 QJP392956:QJP393452 QJP458492:QJP458988 QJP524028:QJP524524 QJP589564:QJP590060 QJP655100:QJP655596 QJP720636:QJP721132 QJP786172:QJP786668 QJP851708:QJP852204 QJP917244:QJP917740 QJP982780:QJP983276 QTL2:QTL242 QTL65276:QTL65772 QTL130812:QTL131308 QTL196348:QTL196844 QTL261884:QTL262380 QTL327420:QTL327916 QTL392956:QTL393452 QTL458492:QTL458988 QTL524028:QTL524524 QTL589564:QTL590060 QTL655100:QTL655596 QTL720636:QTL721132 QTL786172:QTL786668 QTL851708:QTL852204 QTL917244:QTL917740 QTL982780:QTL983276 RDH2:RDH242 RDH65276:RDH65772 RDH130812:RDH131308 RDH196348:RDH196844 RDH261884:RDH262380 RDH327420:RDH327916 RDH392956:RDH393452 RDH458492:RDH458988 RDH524028:RDH524524 RDH589564:RDH590060 RDH655100:RDH655596 RDH720636:RDH721132 RDH786172:RDH786668 RDH851708:RDH852204 RDH917244:RDH917740 RDH982780:RDH983276 RND2:RND242 RND65276:RND65772 RND130812:RND131308 RND196348:RND196844 RND261884:RND262380 RND327420:RND327916 RND392956:RND393452 RND458492:RND458988 RND524028:RND524524 RND589564:RND590060 RND655100:RND655596 RND720636:RND721132 RND786172:RND786668 RND851708:RND852204 RND917244:RND917740 RND982780:RND983276 RWZ2:RWZ242 RWZ65276:RWZ65772 RWZ130812:RWZ131308 RWZ196348:RWZ196844 RWZ261884:RWZ262380 RWZ327420:RWZ327916 RWZ392956:RWZ393452 RWZ458492:RWZ458988 RWZ524028:RWZ524524 RWZ589564:RWZ590060 RWZ655100:RWZ655596 RWZ720636:RWZ721132 RWZ786172:RWZ786668 RWZ851708:RWZ852204 RWZ917244:RWZ917740 RWZ982780:RWZ983276 SGV2:SGV242 SGV65276:SGV65772 SGV130812:SGV131308 SGV196348:SGV196844 SGV261884:SGV262380 SGV327420:SGV327916 SGV392956:SGV393452 SGV458492:SGV458988 SGV524028:SGV524524 SGV589564:SGV590060 SGV655100:SGV655596 SGV720636:SGV721132 SGV786172:SGV786668 SGV851708:SGV852204 SGV917244:SGV917740 SGV982780:SGV983276 SQR2:SQR242 SQR65276:SQR65772 SQR130812:SQR131308 SQR196348:SQR196844 SQR261884:SQR262380 SQR327420:SQR327916 SQR392956:SQR393452 SQR458492:SQR458988 SQR524028:SQR524524 SQR589564:SQR590060 SQR655100:SQR655596 SQR720636:SQR721132 SQR786172:SQR786668 SQR851708:SQR852204 SQR917244:SQR917740 SQR982780:SQR983276 TAN2:TAN242 TAN65276:TAN65772 TAN130812:TAN131308 TAN196348:TAN196844 TAN261884:TAN262380 TAN327420:TAN327916 TAN392956:TAN393452 TAN458492:TAN458988 TAN524028:TAN524524 TAN589564:TAN590060 TAN655100:TAN655596 TAN720636:TAN721132 TAN786172:TAN786668 TAN851708:TAN852204 TAN917244:TAN917740 TAN982780:TAN983276 TKJ2:TKJ242 TKJ65276:TKJ65772 TKJ130812:TKJ131308 TKJ196348:TKJ196844 TKJ261884:TKJ262380 TKJ327420:TKJ327916 TKJ392956:TKJ393452 TKJ458492:TKJ458988 TKJ524028:TKJ524524 TKJ589564:TKJ590060 TKJ655100:TKJ655596 TKJ720636:TKJ721132 TKJ786172:TKJ786668 TKJ851708:TKJ852204 TKJ917244:TKJ917740 TKJ982780:TKJ983276 TUF2:TUF242 TUF65276:TUF65772 TUF130812:TUF131308 TUF196348:TUF196844 TUF261884:TUF262380 TUF327420:TUF327916 TUF392956:TUF393452 TUF458492:TUF458988 TUF524028:TUF524524 TUF589564:TUF590060 TUF655100:TUF655596 TUF720636:TUF721132 TUF786172:TUF786668 TUF851708:TUF852204 TUF917244:TUF917740 TUF982780:TUF983276 UEB2:UEB242 UEB65276:UEB65772 UEB130812:UEB131308 UEB196348:UEB196844 UEB261884:UEB262380 UEB327420:UEB327916 UEB392956:UEB393452 UEB458492:UEB458988 UEB524028:UEB524524 UEB589564:UEB590060 UEB655100:UEB655596 UEB720636:UEB721132 UEB786172:UEB786668 UEB851708:UEB852204 UEB917244:UEB917740 UEB982780:UEB983276 UNX2:UNX242 UNX65276:UNX65772 UNX130812:UNX131308 UNX196348:UNX196844 UNX261884:UNX262380 UNX327420:UNX327916 UNX392956:UNX393452 UNX458492:UNX458988 UNX524028:UNX524524 UNX589564:UNX590060 UNX655100:UNX655596 UNX720636:UNX721132 UNX786172:UNX786668 UNX851708:UNX852204 UNX917244:UNX917740 UNX982780:UNX983276 UXT2:UXT242 UXT65276:UXT65772 UXT130812:UXT131308 UXT196348:UXT196844 UXT261884:UXT262380 UXT327420:UXT327916 UXT392956:UXT393452 UXT458492:UXT458988 UXT524028:UXT524524 UXT589564:UXT590060 UXT655100:UXT655596 UXT720636:UXT721132 UXT786172:UXT786668 UXT851708:UXT852204 UXT917244:UXT917740 UXT982780:UXT983276 VHP2:VHP242 VHP65276:VHP65772 VHP130812:VHP131308 VHP196348:VHP196844 VHP261884:VHP262380 VHP327420:VHP327916 VHP392956:VHP393452 VHP458492:VHP458988 VHP524028:VHP524524 VHP589564:VHP590060 VHP655100:VHP655596 VHP720636:VHP721132 VHP786172:VHP786668 VHP851708:VHP852204 VHP917244:VHP917740 VHP982780:VHP983276 VRL2:VRL242 VRL65276:VRL65772 VRL130812:VRL131308 VRL196348:VRL196844 VRL261884:VRL262380 VRL327420:VRL327916 VRL392956:VRL393452 VRL458492:VRL458988 VRL524028:VRL524524 VRL589564:VRL590060 VRL655100:VRL655596 VRL720636:VRL721132 VRL786172:VRL786668 VRL851708:VRL852204 VRL917244:VRL917740 VRL982780:VRL983276 WBH2:WBH242 WBH65276:WBH65772 WBH130812:WBH131308 WBH196348:WBH196844 WBH261884:WBH262380 WBH327420:WBH327916 WBH392956:WBH393452 WBH458492:WBH458988 WBH524028:WBH524524 WBH589564:WBH590060 WBH655100:WBH655596 WBH720636:WBH721132 WBH786172:WBH786668 WBH851708:WBH852204 WBH917244:WBH917740 WBH982780:WBH983276 WLD2:WLD242 WLD65276:WLD65772 WLD130812:WLD131308 WLD196348:WLD196844 WLD261884:WLD262380 WLD327420:WLD327916 WLD392956:WLD393452 WLD458492:WLD458988 WLD524028:WLD524524 WLD589564:WLD590060 WLD655100:WLD655596 WLD720636:WLD721132 WLD786172:WLD786668 WLD851708:WLD852204 WLD917244:WLD917740 WLD982780:WLD983276 WUZ2:WUZ242 WUZ65276:WUZ65772 WUZ130812:WUZ131308 WUZ196348:WUZ196844 WUZ261884:WUZ262380 WUZ327420:WUZ327916 WUZ392956:WUZ393452 WUZ458492:WUZ458988 WUZ524028:WUZ524524 WUZ589564:WUZ590060 WUZ655100:WUZ655596 WUZ720636:WUZ721132 WUZ786172:WUZ786668 WUZ851708:WUZ852204 WUZ917244:WUZ917740 WUZ982780:WUZ983276">
      <formula1>"招聘考试"</formula1>
    </dataValidation>
  </dataValidation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87"/>
  <sheetViews>
    <sheetView tabSelected="1" workbookViewId="0">
      <selection activeCell="N5" sqref="N5"/>
    </sheetView>
  </sheetViews>
  <sheetFormatPr defaultColWidth="9" defaultRowHeight="13.2" outlineLevelCol="4"/>
  <cols>
    <col min="1" max="1" width="5.77777777777778" style="50" customWidth="1"/>
    <col min="2" max="2" width="18.7314814814815" style="51" customWidth="1"/>
    <col min="3" max="3" width="14.4444444444444" style="50" customWidth="1"/>
    <col min="4" max="4" width="12" style="50" customWidth="1"/>
    <col min="5" max="5" width="28.8888888888889" style="52" customWidth="1"/>
    <col min="6" max="202" width="9" style="50"/>
    <col min="203" max="203" width="5.81481481481481" style="50" customWidth="1"/>
    <col min="204" max="204" width="7.26851851851852" style="50" customWidth="1"/>
    <col min="205" max="205" width="11.3611111111111" style="50" customWidth="1"/>
    <col min="206" max="206" width="9.26851851851852" style="50" customWidth="1"/>
    <col min="207" max="207" width="5.81481481481481" style="50" customWidth="1"/>
    <col min="208" max="208" width="10.1759259259259" style="50" customWidth="1"/>
    <col min="209" max="209" width="20" style="50" customWidth="1"/>
    <col min="210" max="210" width="10.1759259259259" style="50" customWidth="1"/>
    <col min="211" max="211" width="20.1759259259259" style="50" customWidth="1"/>
    <col min="212" max="212" width="12.4537037037037" style="50" customWidth="1"/>
    <col min="213" max="213" width="22.1759259259259" style="50" customWidth="1"/>
    <col min="214" max="214" width="10.5462962962963" style="50" customWidth="1"/>
    <col min="215" max="458" width="9" style="50"/>
    <col min="459" max="459" width="5.81481481481481" style="50" customWidth="1"/>
    <col min="460" max="460" width="7.26851851851852" style="50" customWidth="1"/>
    <col min="461" max="461" width="11.3611111111111" style="50" customWidth="1"/>
    <col min="462" max="462" width="9.26851851851852" style="50" customWidth="1"/>
    <col min="463" max="463" width="5.81481481481481" style="50" customWidth="1"/>
    <col min="464" max="464" width="10.1759259259259" style="50" customWidth="1"/>
    <col min="465" max="465" width="20" style="50" customWidth="1"/>
    <col min="466" max="466" width="10.1759259259259" style="50" customWidth="1"/>
    <col min="467" max="467" width="20.1759259259259" style="50" customWidth="1"/>
    <col min="468" max="468" width="12.4537037037037" style="50" customWidth="1"/>
    <col min="469" max="469" width="22.1759259259259" style="50" customWidth="1"/>
    <col min="470" max="470" width="10.5462962962963" style="50" customWidth="1"/>
    <col min="471" max="714" width="9" style="50"/>
    <col min="715" max="715" width="5.81481481481481" style="50" customWidth="1"/>
    <col min="716" max="716" width="7.26851851851852" style="50" customWidth="1"/>
    <col min="717" max="717" width="11.3611111111111" style="50" customWidth="1"/>
    <col min="718" max="718" width="9.26851851851852" style="50" customWidth="1"/>
    <col min="719" max="719" width="5.81481481481481" style="50" customWidth="1"/>
    <col min="720" max="720" width="10.1759259259259" style="50" customWidth="1"/>
    <col min="721" max="721" width="20" style="50" customWidth="1"/>
    <col min="722" max="722" width="10.1759259259259" style="50" customWidth="1"/>
    <col min="723" max="723" width="20.1759259259259" style="50" customWidth="1"/>
    <col min="724" max="724" width="12.4537037037037" style="50" customWidth="1"/>
    <col min="725" max="725" width="22.1759259259259" style="50" customWidth="1"/>
    <col min="726" max="726" width="10.5462962962963" style="50" customWidth="1"/>
    <col min="727" max="970" width="9" style="50"/>
    <col min="971" max="971" width="5.81481481481481" style="50" customWidth="1"/>
    <col min="972" max="972" width="7.26851851851852" style="50" customWidth="1"/>
    <col min="973" max="973" width="11.3611111111111" style="50" customWidth="1"/>
    <col min="974" max="974" width="9.26851851851852" style="50" customWidth="1"/>
    <col min="975" max="975" width="5.81481481481481" style="50" customWidth="1"/>
    <col min="976" max="976" width="10.1759259259259" style="50" customWidth="1"/>
    <col min="977" max="977" width="20" style="50" customWidth="1"/>
    <col min="978" max="978" width="10.1759259259259" style="50" customWidth="1"/>
    <col min="979" max="979" width="20.1759259259259" style="50" customWidth="1"/>
    <col min="980" max="980" width="12.4537037037037" style="50" customWidth="1"/>
    <col min="981" max="981" width="22.1759259259259" style="50" customWidth="1"/>
    <col min="982" max="982" width="10.5462962962963" style="50" customWidth="1"/>
    <col min="983" max="1226" width="9" style="50"/>
    <col min="1227" max="1227" width="5.81481481481481" style="50" customWidth="1"/>
    <col min="1228" max="1228" width="7.26851851851852" style="50" customWidth="1"/>
    <col min="1229" max="1229" width="11.3611111111111" style="50" customWidth="1"/>
    <col min="1230" max="1230" width="9.26851851851852" style="50" customWidth="1"/>
    <col min="1231" max="1231" width="5.81481481481481" style="50" customWidth="1"/>
    <col min="1232" max="1232" width="10.1759259259259" style="50" customWidth="1"/>
    <col min="1233" max="1233" width="20" style="50" customWidth="1"/>
    <col min="1234" max="1234" width="10.1759259259259" style="50" customWidth="1"/>
    <col min="1235" max="1235" width="20.1759259259259" style="50" customWidth="1"/>
    <col min="1236" max="1236" width="12.4537037037037" style="50" customWidth="1"/>
    <col min="1237" max="1237" width="22.1759259259259" style="50" customWidth="1"/>
    <col min="1238" max="1238" width="10.5462962962963" style="50" customWidth="1"/>
    <col min="1239" max="1482" width="9" style="50"/>
    <col min="1483" max="1483" width="5.81481481481481" style="50" customWidth="1"/>
    <col min="1484" max="1484" width="7.26851851851852" style="50" customWidth="1"/>
    <col min="1485" max="1485" width="11.3611111111111" style="50" customWidth="1"/>
    <col min="1486" max="1486" width="9.26851851851852" style="50" customWidth="1"/>
    <col min="1487" max="1487" width="5.81481481481481" style="50" customWidth="1"/>
    <col min="1488" max="1488" width="10.1759259259259" style="50" customWidth="1"/>
    <col min="1489" max="1489" width="20" style="50" customWidth="1"/>
    <col min="1490" max="1490" width="10.1759259259259" style="50" customWidth="1"/>
    <col min="1491" max="1491" width="20.1759259259259" style="50" customWidth="1"/>
    <col min="1492" max="1492" width="12.4537037037037" style="50" customWidth="1"/>
    <col min="1493" max="1493" width="22.1759259259259" style="50" customWidth="1"/>
    <col min="1494" max="1494" width="10.5462962962963" style="50" customWidth="1"/>
    <col min="1495" max="1738" width="9" style="50"/>
    <col min="1739" max="1739" width="5.81481481481481" style="50" customWidth="1"/>
    <col min="1740" max="1740" width="7.26851851851852" style="50" customWidth="1"/>
    <col min="1741" max="1741" width="11.3611111111111" style="50" customWidth="1"/>
    <col min="1742" max="1742" width="9.26851851851852" style="50" customWidth="1"/>
    <col min="1743" max="1743" width="5.81481481481481" style="50" customWidth="1"/>
    <col min="1744" max="1744" width="10.1759259259259" style="50" customWidth="1"/>
    <col min="1745" max="1745" width="20" style="50" customWidth="1"/>
    <col min="1746" max="1746" width="10.1759259259259" style="50" customWidth="1"/>
    <col min="1747" max="1747" width="20.1759259259259" style="50" customWidth="1"/>
    <col min="1748" max="1748" width="12.4537037037037" style="50" customWidth="1"/>
    <col min="1749" max="1749" width="22.1759259259259" style="50" customWidth="1"/>
    <col min="1750" max="1750" width="10.5462962962963" style="50" customWidth="1"/>
    <col min="1751" max="1994" width="9" style="50"/>
    <col min="1995" max="1995" width="5.81481481481481" style="50" customWidth="1"/>
    <col min="1996" max="1996" width="7.26851851851852" style="50" customWidth="1"/>
    <col min="1997" max="1997" width="11.3611111111111" style="50" customWidth="1"/>
    <col min="1998" max="1998" width="9.26851851851852" style="50" customWidth="1"/>
    <col min="1999" max="1999" width="5.81481481481481" style="50" customWidth="1"/>
    <col min="2000" max="2000" width="10.1759259259259" style="50" customWidth="1"/>
    <col min="2001" max="2001" width="20" style="50" customWidth="1"/>
    <col min="2002" max="2002" width="10.1759259259259" style="50" customWidth="1"/>
    <col min="2003" max="2003" width="20.1759259259259" style="50" customWidth="1"/>
    <col min="2004" max="2004" width="12.4537037037037" style="50" customWidth="1"/>
    <col min="2005" max="2005" width="22.1759259259259" style="50" customWidth="1"/>
    <col min="2006" max="2006" width="10.5462962962963" style="50" customWidth="1"/>
    <col min="2007" max="2250" width="9" style="50"/>
    <col min="2251" max="2251" width="5.81481481481481" style="50" customWidth="1"/>
    <col min="2252" max="2252" width="7.26851851851852" style="50" customWidth="1"/>
    <col min="2253" max="2253" width="11.3611111111111" style="50" customWidth="1"/>
    <col min="2254" max="2254" width="9.26851851851852" style="50" customWidth="1"/>
    <col min="2255" max="2255" width="5.81481481481481" style="50" customWidth="1"/>
    <col min="2256" max="2256" width="10.1759259259259" style="50" customWidth="1"/>
    <col min="2257" max="2257" width="20" style="50" customWidth="1"/>
    <col min="2258" max="2258" width="10.1759259259259" style="50" customWidth="1"/>
    <col min="2259" max="2259" width="20.1759259259259" style="50" customWidth="1"/>
    <col min="2260" max="2260" width="12.4537037037037" style="50" customWidth="1"/>
    <col min="2261" max="2261" width="22.1759259259259" style="50" customWidth="1"/>
    <col min="2262" max="2262" width="10.5462962962963" style="50" customWidth="1"/>
    <col min="2263" max="2506" width="9" style="50"/>
    <col min="2507" max="2507" width="5.81481481481481" style="50" customWidth="1"/>
    <col min="2508" max="2508" width="7.26851851851852" style="50" customWidth="1"/>
    <col min="2509" max="2509" width="11.3611111111111" style="50" customWidth="1"/>
    <col min="2510" max="2510" width="9.26851851851852" style="50" customWidth="1"/>
    <col min="2511" max="2511" width="5.81481481481481" style="50" customWidth="1"/>
    <col min="2512" max="2512" width="10.1759259259259" style="50" customWidth="1"/>
    <col min="2513" max="2513" width="20" style="50" customWidth="1"/>
    <col min="2514" max="2514" width="10.1759259259259" style="50" customWidth="1"/>
    <col min="2515" max="2515" width="20.1759259259259" style="50" customWidth="1"/>
    <col min="2516" max="2516" width="12.4537037037037" style="50" customWidth="1"/>
    <col min="2517" max="2517" width="22.1759259259259" style="50" customWidth="1"/>
    <col min="2518" max="2518" width="10.5462962962963" style="50" customWidth="1"/>
    <col min="2519" max="2762" width="9" style="50"/>
    <col min="2763" max="2763" width="5.81481481481481" style="50" customWidth="1"/>
    <col min="2764" max="2764" width="7.26851851851852" style="50" customWidth="1"/>
    <col min="2765" max="2765" width="11.3611111111111" style="50" customWidth="1"/>
    <col min="2766" max="2766" width="9.26851851851852" style="50" customWidth="1"/>
    <col min="2767" max="2767" width="5.81481481481481" style="50" customWidth="1"/>
    <col min="2768" max="2768" width="10.1759259259259" style="50" customWidth="1"/>
    <col min="2769" max="2769" width="20" style="50" customWidth="1"/>
    <col min="2770" max="2770" width="10.1759259259259" style="50" customWidth="1"/>
    <col min="2771" max="2771" width="20.1759259259259" style="50" customWidth="1"/>
    <col min="2772" max="2772" width="12.4537037037037" style="50" customWidth="1"/>
    <col min="2773" max="2773" width="22.1759259259259" style="50" customWidth="1"/>
    <col min="2774" max="2774" width="10.5462962962963" style="50" customWidth="1"/>
    <col min="2775" max="3018" width="9" style="50"/>
    <col min="3019" max="3019" width="5.81481481481481" style="50" customWidth="1"/>
    <col min="3020" max="3020" width="7.26851851851852" style="50" customWidth="1"/>
    <col min="3021" max="3021" width="11.3611111111111" style="50" customWidth="1"/>
    <col min="3022" max="3022" width="9.26851851851852" style="50" customWidth="1"/>
    <col min="3023" max="3023" width="5.81481481481481" style="50" customWidth="1"/>
    <col min="3024" max="3024" width="10.1759259259259" style="50" customWidth="1"/>
    <col min="3025" max="3025" width="20" style="50" customWidth="1"/>
    <col min="3026" max="3026" width="10.1759259259259" style="50" customWidth="1"/>
    <col min="3027" max="3027" width="20.1759259259259" style="50" customWidth="1"/>
    <col min="3028" max="3028" width="12.4537037037037" style="50" customWidth="1"/>
    <col min="3029" max="3029" width="22.1759259259259" style="50" customWidth="1"/>
    <col min="3030" max="3030" width="10.5462962962963" style="50" customWidth="1"/>
    <col min="3031" max="3274" width="9" style="50"/>
    <col min="3275" max="3275" width="5.81481481481481" style="50" customWidth="1"/>
    <col min="3276" max="3276" width="7.26851851851852" style="50" customWidth="1"/>
    <col min="3277" max="3277" width="11.3611111111111" style="50" customWidth="1"/>
    <col min="3278" max="3278" width="9.26851851851852" style="50" customWidth="1"/>
    <col min="3279" max="3279" width="5.81481481481481" style="50" customWidth="1"/>
    <col min="3280" max="3280" width="10.1759259259259" style="50" customWidth="1"/>
    <col min="3281" max="3281" width="20" style="50" customWidth="1"/>
    <col min="3282" max="3282" width="10.1759259259259" style="50" customWidth="1"/>
    <col min="3283" max="3283" width="20.1759259259259" style="50" customWidth="1"/>
    <col min="3284" max="3284" width="12.4537037037037" style="50" customWidth="1"/>
    <col min="3285" max="3285" width="22.1759259259259" style="50" customWidth="1"/>
    <col min="3286" max="3286" width="10.5462962962963" style="50" customWidth="1"/>
    <col min="3287" max="3530" width="9" style="50"/>
    <col min="3531" max="3531" width="5.81481481481481" style="50" customWidth="1"/>
    <col min="3532" max="3532" width="7.26851851851852" style="50" customWidth="1"/>
    <col min="3533" max="3533" width="11.3611111111111" style="50" customWidth="1"/>
    <col min="3534" max="3534" width="9.26851851851852" style="50" customWidth="1"/>
    <col min="3535" max="3535" width="5.81481481481481" style="50" customWidth="1"/>
    <col min="3536" max="3536" width="10.1759259259259" style="50" customWidth="1"/>
    <col min="3537" max="3537" width="20" style="50" customWidth="1"/>
    <col min="3538" max="3538" width="10.1759259259259" style="50" customWidth="1"/>
    <col min="3539" max="3539" width="20.1759259259259" style="50" customWidth="1"/>
    <col min="3540" max="3540" width="12.4537037037037" style="50" customWidth="1"/>
    <col min="3541" max="3541" width="22.1759259259259" style="50" customWidth="1"/>
    <col min="3542" max="3542" width="10.5462962962963" style="50" customWidth="1"/>
    <col min="3543" max="3786" width="9" style="50"/>
    <col min="3787" max="3787" width="5.81481481481481" style="50" customWidth="1"/>
    <col min="3788" max="3788" width="7.26851851851852" style="50" customWidth="1"/>
    <col min="3789" max="3789" width="11.3611111111111" style="50" customWidth="1"/>
    <col min="3790" max="3790" width="9.26851851851852" style="50" customWidth="1"/>
    <col min="3791" max="3791" width="5.81481481481481" style="50" customWidth="1"/>
    <col min="3792" max="3792" width="10.1759259259259" style="50" customWidth="1"/>
    <col min="3793" max="3793" width="20" style="50" customWidth="1"/>
    <col min="3794" max="3794" width="10.1759259259259" style="50" customWidth="1"/>
    <col min="3795" max="3795" width="20.1759259259259" style="50" customWidth="1"/>
    <col min="3796" max="3796" width="12.4537037037037" style="50" customWidth="1"/>
    <col min="3797" max="3797" width="22.1759259259259" style="50" customWidth="1"/>
    <col min="3798" max="3798" width="10.5462962962963" style="50" customWidth="1"/>
    <col min="3799" max="4042" width="9" style="50"/>
    <col min="4043" max="4043" width="5.81481481481481" style="50" customWidth="1"/>
    <col min="4044" max="4044" width="7.26851851851852" style="50" customWidth="1"/>
    <col min="4045" max="4045" width="11.3611111111111" style="50" customWidth="1"/>
    <col min="4046" max="4046" width="9.26851851851852" style="50" customWidth="1"/>
    <col min="4047" max="4047" width="5.81481481481481" style="50" customWidth="1"/>
    <col min="4048" max="4048" width="10.1759259259259" style="50" customWidth="1"/>
    <col min="4049" max="4049" width="20" style="50" customWidth="1"/>
    <col min="4050" max="4050" width="10.1759259259259" style="50" customWidth="1"/>
    <col min="4051" max="4051" width="20.1759259259259" style="50" customWidth="1"/>
    <col min="4052" max="4052" width="12.4537037037037" style="50" customWidth="1"/>
    <col min="4053" max="4053" width="22.1759259259259" style="50" customWidth="1"/>
    <col min="4054" max="4054" width="10.5462962962963" style="50" customWidth="1"/>
    <col min="4055" max="4298" width="9" style="50"/>
    <col min="4299" max="4299" width="5.81481481481481" style="50" customWidth="1"/>
    <col min="4300" max="4300" width="7.26851851851852" style="50" customWidth="1"/>
    <col min="4301" max="4301" width="11.3611111111111" style="50" customWidth="1"/>
    <col min="4302" max="4302" width="9.26851851851852" style="50" customWidth="1"/>
    <col min="4303" max="4303" width="5.81481481481481" style="50" customWidth="1"/>
    <col min="4304" max="4304" width="10.1759259259259" style="50" customWidth="1"/>
    <col min="4305" max="4305" width="20" style="50" customWidth="1"/>
    <col min="4306" max="4306" width="10.1759259259259" style="50" customWidth="1"/>
    <col min="4307" max="4307" width="20.1759259259259" style="50" customWidth="1"/>
    <col min="4308" max="4308" width="12.4537037037037" style="50" customWidth="1"/>
    <col min="4309" max="4309" width="22.1759259259259" style="50" customWidth="1"/>
    <col min="4310" max="4310" width="10.5462962962963" style="50" customWidth="1"/>
    <col min="4311" max="4554" width="9" style="50"/>
    <col min="4555" max="4555" width="5.81481481481481" style="50" customWidth="1"/>
    <col min="4556" max="4556" width="7.26851851851852" style="50" customWidth="1"/>
    <col min="4557" max="4557" width="11.3611111111111" style="50" customWidth="1"/>
    <col min="4558" max="4558" width="9.26851851851852" style="50" customWidth="1"/>
    <col min="4559" max="4559" width="5.81481481481481" style="50" customWidth="1"/>
    <col min="4560" max="4560" width="10.1759259259259" style="50" customWidth="1"/>
    <col min="4561" max="4561" width="20" style="50" customWidth="1"/>
    <col min="4562" max="4562" width="10.1759259259259" style="50" customWidth="1"/>
    <col min="4563" max="4563" width="20.1759259259259" style="50" customWidth="1"/>
    <col min="4564" max="4564" width="12.4537037037037" style="50" customWidth="1"/>
    <col min="4565" max="4565" width="22.1759259259259" style="50" customWidth="1"/>
    <col min="4566" max="4566" width="10.5462962962963" style="50" customWidth="1"/>
    <col min="4567" max="4810" width="9" style="50"/>
    <col min="4811" max="4811" width="5.81481481481481" style="50" customWidth="1"/>
    <col min="4812" max="4812" width="7.26851851851852" style="50" customWidth="1"/>
    <col min="4813" max="4813" width="11.3611111111111" style="50" customWidth="1"/>
    <col min="4814" max="4814" width="9.26851851851852" style="50" customWidth="1"/>
    <col min="4815" max="4815" width="5.81481481481481" style="50" customWidth="1"/>
    <col min="4816" max="4816" width="10.1759259259259" style="50" customWidth="1"/>
    <col min="4817" max="4817" width="20" style="50" customWidth="1"/>
    <col min="4818" max="4818" width="10.1759259259259" style="50" customWidth="1"/>
    <col min="4819" max="4819" width="20.1759259259259" style="50" customWidth="1"/>
    <col min="4820" max="4820" width="12.4537037037037" style="50" customWidth="1"/>
    <col min="4821" max="4821" width="22.1759259259259" style="50" customWidth="1"/>
    <col min="4822" max="4822" width="10.5462962962963" style="50" customWidth="1"/>
    <col min="4823" max="5066" width="9" style="50"/>
    <col min="5067" max="5067" width="5.81481481481481" style="50" customWidth="1"/>
    <col min="5068" max="5068" width="7.26851851851852" style="50" customWidth="1"/>
    <col min="5069" max="5069" width="11.3611111111111" style="50" customWidth="1"/>
    <col min="5070" max="5070" width="9.26851851851852" style="50" customWidth="1"/>
    <col min="5071" max="5071" width="5.81481481481481" style="50" customWidth="1"/>
    <col min="5072" max="5072" width="10.1759259259259" style="50" customWidth="1"/>
    <col min="5073" max="5073" width="20" style="50" customWidth="1"/>
    <col min="5074" max="5074" width="10.1759259259259" style="50" customWidth="1"/>
    <col min="5075" max="5075" width="20.1759259259259" style="50" customWidth="1"/>
    <col min="5076" max="5076" width="12.4537037037037" style="50" customWidth="1"/>
    <col min="5077" max="5077" width="22.1759259259259" style="50" customWidth="1"/>
    <col min="5078" max="5078" width="10.5462962962963" style="50" customWidth="1"/>
    <col min="5079" max="5322" width="9" style="50"/>
    <col min="5323" max="5323" width="5.81481481481481" style="50" customWidth="1"/>
    <col min="5324" max="5324" width="7.26851851851852" style="50" customWidth="1"/>
    <col min="5325" max="5325" width="11.3611111111111" style="50" customWidth="1"/>
    <col min="5326" max="5326" width="9.26851851851852" style="50" customWidth="1"/>
    <col min="5327" max="5327" width="5.81481481481481" style="50" customWidth="1"/>
    <col min="5328" max="5328" width="10.1759259259259" style="50" customWidth="1"/>
    <col min="5329" max="5329" width="20" style="50" customWidth="1"/>
    <col min="5330" max="5330" width="10.1759259259259" style="50" customWidth="1"/>
    <col min="5331" max="5331" width="20.1759259259259" style="50" customWidth="1"/>
    <col min="5332" max="5332" width="12.4537037037037" style="50" customWidth="1"/>
    <col min="5333" max="5333" width="22.1759259259259" style="50" customWidth="1"/>
    <col min="5334" max="5334" width="10.5462962962963" style="50" customWidth="1"/>
    <col min="5335" max="5578" width="9" style="50"/>
    <col min="5579" max="5579" width="5.81481481481481" style="50" customWidth="1"/>
    <col min="5580" max="5580" width="7.26851851851852" style="50" customWidth="1"/>
    <col min="5581" max="5581" width="11.3611111111111" style="50" customWidth="1"/>
    <col min="5582" max="5582" width="9.26851851851852" style="50" customWidth="1"/>
    <col min="5583" max="5583" width="5.81481481481481" style="50" customWidth="1"/>
    <col min="5584" max="5584" width="10.1759259259259" style="50" customWidth="1"/>
    <col min="5585" max="5585" width="20" style="50" customWidth="1"/>
    <col min="5586" max="5586" width="10.1759259259259" style="50" customWidth="1"/>
    <col min="5587" max="5587" width="20.1759259259259" style="50" customWidth="1"/>
    <col min="5588" max="5588" width="12.4537037037037" style="50" customWidth="1"/>
    <col min="5589" max="5589" width="22.1759259259259" style="50" customWidth="1"/>
    <col min="5590" max="5590" width="10.5462962962963" style="50" customWidth="1"/>
    <col min="5591" max="5834" width="9" style="50"/>
    <col min="5835" max="5835" width="5.81481481481481" style="50" customWidth="1"/>
    <col min="5836" max="5836" width="7.26851851851852" style="50" customWidth="1"/>
    <col min="5837" max="5837" width="11.3611111111111" style="50" customWidth="1"/>
    <col min="5838" max="5838" width="9.26851851851852" style="50" customWidth="1"/>
    <col min="5839" max="5839" width="5.81481481481481" style="50" customWidth="1"/>
    <col min="5840" max="5840" width="10.1759259259259" style="50" customWidth="1"/>
    <col min="5841" max="5841" width="20" style="50" customWidth="1"/>
    <col min="5842" max="5842" width="10.1759259259259" style="50" customWidth="1"/>
    <col min="5843" max="5843" width="20.1759259259259" style="50" customWidth="1"/>
    <col min="5844" max="5844" width="12.4537037037037" style="50" customWidth="1"/>
    <col min="5845" max="5845" width="22.1759259259259" style="50" customWidth="1"/>
    <col min="5846" max="5846" width="10.5462962962963" style="50" customWidth="1"/>
    <col min="5847" max="6090" width="9" style="50"/>
    <col min="6091" max="6091" width="5.81481481481481" style="50" customWidth="1"/>
    <col min="6092" max="6092" width="7.26851851851852" style="50" customWidth="1"/>
    <col min="6093" max="6093" width="11.3611111111111" style="50" customWidth="1"/>
    <col min="6094" max="6094" width="9.26851851851852" style="50" customWidth="1"/>
    <col min="6095" max="6095" width="5.81481481481481" style="50" customWidth="1"/>
    <col min="6096" max="6096" width="10.1759259259259" style="50" customWidth="1"/>
    <col min="6097" max="6097" width="20" style="50" customWidth="1"/>
    <col min="6098" max="6098" width="10.1759259259259" style="50" customWidth="1"/>
    <col min="6099" max="6099" width="20.1759259259259" style="50" customWidth="1"/>
    <col min="6100" max="6100" width="12.4537037037037" style="50" customWidth="1"/>
    <col min="6101" max="6101" width="22.1759259259259" style="50" customWidth="1"/>
    <col min="6102" max="6102" width="10.5462962962963" style="50" customWidth="1"/>
    <col min="6103" max="6346" width="9" style="50"/>
    <col min="6347" max="6347" width="5.81481481481481" style="50" customWidth="1"/>
    <col min="6348" max="6348" width="7.26851851851852" style="50" customWidth="1"/>
    <col min="6349" max="6349" width="11.3611111111111" style="50" customWidth="1"/>
    <col min="6350" max="6350" width="9.26851851851852" style="50" customWidth="1"/>
    <col min="6351" max="6351" width="5.81481481481481" style="50" customWidth="1"/>
    <col min="6352" max="6352" width="10.1759259259259" style="50" customWidth="1"/>
    <col min="6353" max="6353" width="20" style="50" customWidth="1"/>
    <col min="6354" max="6354" width="10.1759259259259" style="50" customWidth="1"/>
    <col min="6355" max="6355" width="20.1759259259259" style="50" customWidth="1"/>
    <col min="6356" max="6356" width="12.4537037037037" style="50" customWidth="1"/>
    <col min="6357" max="6357" width="22.1759259259259" style="50" customWidth="1"/>
    <col min="6358" max="6358" width="10.5462962962963" style="50" customWidth="1"/>
    <col min="6359" max="6602" width="9" style="50"/>
    <col min="6603" max="6603" width="5.81481481481481" style="50" customWidth="1"/>
    <col min="6604" max="6604" width="7.26851851851852" style="50" customWidth="1"/>
    <col min="6605" max="6605" width="11.3611111111111" style="50" customWidth="1"/>
    <col min="6606" max="6606" width="9.26851851851852" style="50" customWidth="1"/>
    <col min="6607" max="6607" width="5.81481481481481" style="50" customWidth="1"/>
    <col min="6608" max="6608" width="10.1759259259259" style="50" customWidth="1"/>
    <col min="6609" max="6609" width="20" style="50" customWidth="1"/>
    <col min="6610" max="6610" width="10.1759259259259" style="50" customWidth="1"/>
    <col min="6611" max="6611" width="20.1759259259259" style="50" customWidth="1"/>
    <col min="6612" max="6612" width="12.4537037037037" style="50" customWidth="1"/>
    <col min="6613" max="6613" width="22.1759259259259" style="50" customWidth="1"/>
    <col min="6614" max="6614" width="10.5462962962963" style="50" customWidth="1"/>
    <col min="6615" max="6858" width="9" style="50"/>
    <col min="6859" max="6859" width="5.81481481481481" style="50" customWidth="1"/>
    <col min="6860" max="6860" width="7.26851851851852" style="50" customWidth="1"/>
    <col min="6861" max="6861" width="11.3611111111111" style="50" customWidth="1"/>
    <col min="6862" max="6862" width="9.26851851851852" style="50" customWidth="1"/>
    <col min="6863" max="6863" width="5.81481481481481" style="50" customWidth="1"/>
    <col min="6864" max="6864" width="10.1759259259259" style="50" customWidth="1"/>
    <col min="6865" max="6865" width="20" style="50" customWidth="1"/>
    <col min="6866" max="6866" width="10.1759259259259" style="50" customWidth="1"/>
    <col min="6867" max="6867" width="20.1759259259259" style="50" customWidth="1"/>
    <col min="6868" max="6868" width="12.4537037037037" style="50" customWidth="1"/>
    <col min="6869" max="6869" width="22.1759259259259" style="50" customWidth="1"/>
    <col min="6870" max="6870" width="10.5462962962963" style="50" customWidth="1"/>
    <col min="6871" max="7114" width="9" style="50"/>
    <col min="7115" max="7115" width="5.81481481481481" style="50" customWidth="1"/>
    <col min="7116" max="7116" width="7.26851851851852" style="50" customWidth="1"/>
    <col min="7117" max="7117" width="11.3611111111111" style="50" customWidth="1"/>
    <col min="7118" max="7118" width="9.26851851851852" style="50" customWidth="1"/>
    <col min="7119" max="7119" width="5.81481481481481" style="50" customWidth="1"/>
    <col min="7120" max="7120" width="10.1759259259259" style="50" customWidth="1"/>
    <col min="7121" max="7121" width="20" style="50" customWidth="1"/>
    <col min="7122" max="7122" width="10.1759259259259" style="50" customWidth="1"/>
    <col min="7123" max="7123" width="20.1759259259259" style="50" customWidth="1"/>
    <col min="7124" max="7124" width="12.4537037037037" style="50" customWidth="1"/>
    <col min="7125" max="7125" width="22.1759259259259" style="50" customWidth="1"/>
    <col min="7126" max="7126" width="10.5462962962963" style="50" customWidth="1"/>
    <col min="7127" max="7370" width="9" style="50"/>
    <col min="7371" max="7371" width="5.81481481481481" style="50" customWidth="1"/>
    <col min="7372" max="7372" width="7.26851851851852" style="50" customWidth="1"/>
    <col min="7373" max="7373" width="11.3611111111111" style="50" customWidth="1"/>
    <col min="7374" max="7374" width="9.26851851851852" style="50" customWidth="1"/>
    <col min="7375" max="7375" width="5.81481481481481" style="50" customWidth="1"/>
    <col min="7376" max="7376" width="10.1759259259259" style="50" customWidth="1"/>
    <col min="7377" max="7377" width="20" style="50" customWidth="1"/>
    <col min="7378" max="7378" width="10.1759259259259" style="50" customWidth="1"/>
    <col min="7379" max="7379" width="20.1759259259259" style="50" customWidth="1"/>
    <col min="7380" max="7380" width="12.4537037037037" style="50" customWidth="1"/>
    <col min="7381" max="7381" width="22.1759259259259" style="50" customWidth="1"/>
    <col min="7382" max="7382" width="10.5462962962963" style="50" customWidth="1"/>
    <col min="7383" max="7626" width="9" style="50"/>
    <col min="7627" max="7627" width="5.81481481481481" style="50" customWidth="1"/>
    <col min="7628" max="7628" width="7.26851851851852" style="50" customWidth="1"/>
    <col min="7629" max="7629" width="11.3611111111111" style="50" customWidth="1"/>
    <col min="7630" max="7630" width="9.26851851851852" style="50" customWidth="1"/>
    <col min="7631" max="7631" width="5.81481481481481" style="50" customWidth="1"/>
    <col min="7632" max="7632" width="10.1759259259259" style="50" customWidth="1"/>
    <col min="7633" max="7633" width="20" style="50" customWidth="1"/>
    <col min="7634" max="7634" width="10.1759259259259" style="50" customWidth="1"/>
    <col min="7635" max="7635" width="20.1759259259259" style="50" customWidth="1"/>
    <col min="7636" max="7636" width="12.4537037037037" style="50" customWidth="1"/>
    <col min="7637" max="7637" width="22.1759259259259" style="50" customWidth="1"/>
    <col min="7638" max="7638" width="10.5462962962963" style="50" customWidth="1"/>
    <col min="7639" max="7882" width="9" style="50"/>
    <col min="7883" max="7883" width="5.81481481481481" style="50" customWidth="1"/>
    <col min="7884" max="7884" width="7.26851851851852" style="50" customWidth="1"/>
    <col min="7885" max="7885" width="11.3611111111111" style="50" customWidth="1"/>
    <col min="7886" max="7886" width="9.26851851851852" style="50" customWidth="1"/>
    <col min="7887" max="7887" width="5.81481481481481" style="50" customWidth="1"/>
    <col min="7888" max="7888" width="10.1759259259259" style="50" customWidth="1"/>
    <col min="7889" max="7889" width="20" style="50" customWidth="1"/>
    <col min="7890" max="7890" width="10.1759259259259" style="50" customWidth="1"/>
    <col min="7891" max="7891" width="20.1759259259259" style="50" customWidth="1"/>
    <col min="7892" max="7892" width="12.4537037037037" style="50" customWidth="1"/>
    <col min="7893" max="7893" width="22.1759259259259" style="50" customWidth="1"/>
    <col min="7894" max="7894" width="10.5462962962963" style="50" customWidth="1"/>
    <col min="7895" max="8138" width="9" style="50"/>
    <col min="8139" max="8139" width="5.81481481481481" style="50" customWidth="1"/>
    <col min="8140" max="8140" width="7.26851851851852" style="50" customWidth="1"/>
    <col min="8141" max="8141" width="11.3611111111111" style="50" customWidth="1"/>
    <col min="8142" max="8142" width="9.26851851851852" style="50" customWidth="1"/>
    <col min="8143" max="8143" width="5.81481481481481" style="50" customWidth="1"/>
    <col min="8144" max="8144" width="10.1759259259259" style="50" customWidth="1"/>
    <col min="8145" max="8145" width="20" style="50" customWidth="1"/>
    <col min="8146" max="8146" width="10.1759259259259" style="50" customWidth="1"/>
    <col min="8147" max="8147" width="20.1759259259259" style="50" customWidth="1"/>
    <col min="8148" max="8148" width="12.4537037037037" style="50" customWidth="1"/>
    <col min="8149" max="8149" width="22.1759259259259" style="50" customWidth="1"/>
    <col min="8150" max="8150" width="10.5462962962963" style="50" customWidth="1"/>
    <col min="8151" max="8394" width="9" style="50"/>
    <col min="8395" max="8395" width="5.81481481481481" style="50" customWidth="1"/>
    <col min="8396" max="8396" width="7.26851851851852" style="50" customWidth="1"/>
    <col min="8397" max="8397" width="11.3611111111111" style="50" customWidth="1"/>
    <col min="8398" max="8398" width="9.26851851851852" style="50" customWidth="1"/>
    <col min="8399" max="8399" width="5.81481481481481" style="50" customWidth="1"/>
    <col min="8400" max="8400" width="10.1759259259259" style="50" customWidth="1"/>
    <col min="8401" max="8401" width="20" style="50" customWidth="1"/>
    <col min="8402" max="8402" width="10.1759259259259" style="50" customWidth="1"/>
    <col min="8403" max="8403" width="20.1759259259259" style="50" customWidth="1"/>
    <col min="8404" max="8404" width="12.4537037037037" style="50" customWidth="1"/>
    <col min="8405" max="8405" width="22.1759259259259" style="50" customWidth="1"/>
    <col min="8406" max="8406" width="10.5462962962963" style="50" customWidth="1"/>
    <col min="8407" max="8650" width="9" style="50"/>
    <col min="8651" max="8651" width="5.81481481481481" style="50" customWidth="1"/>
    <col min="8652" max="8652" width="7.26851851851852" style="50" customWidth="1"/>
    <col min="8653" max="8653" width="11.3611111111111" style="50" customWidth="1"/>
    <col min="8654" max="8654" width="9.26851851851852" style="50" customWidth="1"/>
    <col min="8655" max="8655" width="5.81481481481481" style="50" customWidth="1"/>
    <col min="8656" max="8656" width="10.1759259259259" style="50" customWidth="1"/>
    <col min="8657" max="8657" width="20" style="50" customWidth="1"/>
    <col min="8658" max="8658" width="10.1759259259259" style="50" customWidth="1"/>
    <col min="8659" max="8659" width="20.1759259259259" style="50" customWidth="1"/>
    <col min="8660" max="8660" width="12.4537037037037" style="50" customWidth="1"/>
    <col min="8661" max="8661" width="22.1759259259259" style="50" customWidth="1"/>
    <col min="8662" max="8662" width="10.5462962962963" style="50" customWidth="1"/>
    <col min="8663" max="8906" width="9" style="50"/>
    <col min="8907" max="8907" width="5.81481481481481" style="50" customWidth="1"/>
    <col min="8908" max="8908" width="7.26851851851852" style="50" customWidth="1"/>
    <col min="8909" max="8909" width="11.3611111111111" style="50" customWidth="1"/>
    <col min="8910" max="8910" width="9.26851851851852" style="50" customWidth="1"/>
    <col min="8911" max="8911" width="5.81481481481481" style="50" customWidth="1"/>
    <col min="8912" max="8912" width="10.1759259259259" style="50" customWidth="1"/>
    <col min="8913" max="8913" width="20" style="50" customWidth="1"/>
    <col min="8914" max="8914" width="10.1759259259259" style="50" customWidth="1"/>
    <col min="8915" max="8915" width="20.1759259259259" style="50" customWidth="1"/>
    <col min="8916" max="8916" width="12.4537037037037" style="50" customWidth="1"/>
    <col min="8917" max="8917" width="22.1759259259259" style="50" customWidth="1"/>
    <col min="8918" max="8918" width="10.5462962962963" style="50" customWidth="1"/>
    <col min="8919" max="9162" width="9" style="50"/>
    <col min="9163" max="9163" width="5.81481481481481" style="50" customWidth="1"/>
    <col min="9164" max="9164" width="7.26851851851852" style="50" customWidth="1"/>
    <col min="9165" max="9165" width="11.3611111111111" style="50" customWidth="1"/>
    <col min="9166" max="9166" width="9.26851851851852" style="50" customWidth="1"/>
    <col min="9167" max="9167" width="5.81481481481481" style="50" customWidth="1"/>
    <col min="9168" max="9168" width="10.1759259259259" style="50" customWidth="1"/>
    <col min="9169" max="9169" width="20" style="50" customWidth="1"/>
    <col min="9170" max="9170" width="10.1759259259259" style="50" customWidth="1"/>
    <col min="9171" max="9171" width="20.1759259259259" style="50" customWidth="1"/>
    <col min="9172" max="9172" width="12.4537037037037" style="50" customWidth="1"/>
    <col min="9173" max="9173" width="22.1759259259259" style="50" customWidth="1"/>
    <col min="9174" max="9174" width="10.5462962962963" style="50" customWidth="1"/>
    <col min="9175" max="9418" width="9" style="50"/>
    <col min="9419" max="9419" width="5.81481481481481" style="50" customWidth="1"/>
    <col min="9420" max="9420" width="7.26851851851852" style="50" customWidth="1"/>
    <col min="9421" max="9421" width="11.3611111111111" style="50" customWidth="1"/>
    <col min="9422" max="9422" width="9.26851851851852" style="50" customWidth="1"/>
    <col min="9423" max="9423" width="5.81481481481481" style="50" customWidth="1"/>
    <col min="9424" max="9424" width="10.1759259259259" style="50" customWidth="1"/>
    <col min="9425" max="9425" width="20" style="50" customWidth="1"/>
    <col min="9426" max="9426" width="10.1759259259259" style="50" customWidth="1"/>
    <col min="9427" max="9427" width="20.1759259259259" style="50" customWidth="1"/>
    <col min="9428" max="9428" width="12.4537037037037" style="50" customWidth="1"/>
    <col min="9429" max="9429" width="22.1759259259259" style="50" customWidth="1"/>
    <col min="9430" max="9430" width="10.5462962962963" style="50" customWidth="1"/>
    <col min="9431" max="9674" width="9" style="50"/>
    <col min="9675" max="9675" width="5.81481481481481" style="50" customWidth="1"/>
    <col min="9676" max="9676" width="7.26851851851852" style="50" customWidth="1"/>
    <col min="9677" max="9677" width="11.3611111111111" style="50" customWidth="1"/>
    <col min="9678" max="9678" width="9.26851851851852" style="50" customWidth="1"/>
    <col min="9679" max="9679" width="5.81481481481481" style="50" customWidth="1"/>
    <col min="9680" max="9680" width="10.1759259259259" style="50" customWidth="1"/>
    <col min="9681" max="9681" width="20" style="50" customWidth="1"/>
    <col min="9682" max="9682" width="10.1759259259259" style="50" customWidth="1"/>
    <col min="9683" max="9683" width="20.1759259259259" style="50" customWidth="1"/>
    <col min="9684" max="9684" width="12.4537037037037" style="50" customWidth="1"/>
    <col min="9685" max="9685" width="22.1759259259259" style="50" customWidth="1"/>
    <col min="9686" max="9686" width="10.5462962962963" style="50" customWidth="1"/>
    <col min="9687" max="9930" width="9" style="50"/>
    <col min="9931" max="9931" width="5.81481481481481" style="50" customWidth="1"/>
    <col min="9932" max="9932" width="7.26851851851852" style="50" customWidth="1"/>
    <col min="9933" max="9933" width="11.3611111111111" style="50" customWidth="1"/>
    <col min="9934" max="9934" width="9.26851851851852" style="50" customWidth="1"/>
    <col min="9935" max="9935" width="5.81481481481481" style="50" customWidth="1"/>
    <col min="9936" max="9936" width="10.1759259259259" style="50" customWidth="1"/>
    <col min="9937" max="9937" width="20" style="50" customWidth="1"/>
    <col min="9938" max="9938" width="10.1759259259259" style="50" customWidth="1"/>
    <col min="9939" max="9939" width="20.1759259259259" style="50" customWidth="1"/>
    <col min="9940" max="9940" width="12.4537037037037" style="50" customWidth="1"/>
    <col min="9941" max="9941" width="22.1759259259259" style="50" customWidth="1"/>
    <col min="9942" max="9942" width="10.5462962962963" style="50" customWidth="1"/>
    <col min="9943" max="10186" width="9" style="50"/>
    <col min="10187" max="10187" width="5.81481481481481" style="50" customWidth="1"/>
    <col min="10188" max="10188" width="7.26851851851852" style="50" customWidth="1"/>
    <col min="10189" max="10189" width="11.3611111111111" style="50" customWidth="1"/>
    <col min="10190" max="10190" width="9.26851851851852" style="50" customWidth="1"/>
    <col min="10191" max="10191" width="5.81481481481481" style="50" customWidth="1"/>
    <col min="10192" max="10192" width="10.1759259259259" style="50" customWidth="1"/>
    <col min="10193" max="10193" width="20" style="50" customWidth="1"/>
    <col min="10194" max="10194" width="10.1759259259259" style="50" customWidth="1"/>
    <col min="10195" max="10195" width="20.1759259259259" style="50" customWidth="1"/>
    <col min="10196" max="10196" width="12.4537037037037" style="50" customWidth="1"/>
    <col min="10197" max="10197" width="22.1759259259259" style="50" customWidth="1"/>
    <col min="10198" max="10198" width="10.5462962962963" style="50" customWidth="1"/>
    <col min="10199" max="10442" width="9" style="50"/>
    <col min="10443" max="10443" width="5.81481481481481" style="50" customWidth="1"/>
    <col min="10444" max="10444" width="7.26851851851852" style="50" customWidth="1"/>
    <col min="10445" max="10445" width="11.3611111111111" style="50" customWidth="1"/>
    <col min="10446" max="10446" width="9.26851851851852" style="50" customWidth="1"/>
    <col min="10447" max="10447" width="5.81481481481481" style="50" customWidth="1"/>
    <col min="10448" max="10448" width="10.1759259259259" style="50" customWidth="1"/>
    <col min="10449" max="10449" width="20" style="50" customWidth="1"/>
    <col min="10450" max="10450" width="10.1759259259259" style="50" customWidth="1"/>
    <col min="10451" max="10451" width="20.1759259259259" style="50" customWidth="1"/>
    <col min="10452" max="10452" width="12.4537037037037" style="50" customWidth="1"/>
    <col min="10453" max="10453" width="22.1759259259259" style="50" customWidth="1"/>
    <col min="10454" max="10454" width="10.5462962962963" style="50" customWidth="1"/>
    <col min="10455" max="10698" width="9" style="50"/>
    <col min="10699" max="10699" width="5.81481481481481" style="50" customWidth="1"/>
    <col min="10700" max="10700" width="7.26851851851852" style="50" customWidth="1"/>
    <col min="10701" max="10701" width="11.3611111111111" style="50" customWidth="1"/>
    <col min="10702" max="10702" width="9.26851851851852" style="50" customWidth="1"/>
    <col min="10703" max="10703" width="5.81481481481481" style="50" customWidth="1"/>
    <col min="10704" max="10704" width="10.1759259259259" style="50" customWidth="1"/>
    <col min="10705" max="10705" width="20" style="50" customWidth="1"/>
    <col min="10706" max="10706" width="10.1759259259259" style="50" customWidth="1"/>
    <col min="10707" max="10707" width="20.1759259259259" style="50" customWidth="1"/>
    <col min="10708" max="10708" width="12.4537037037037" style="50" customWidth="1"/>
    <col min="10709" max="10709" width="22.1759259259259" style="50" customWidth="1"/>
    <col min="10710" max="10710" width="10.5462962962963" style="50" customWidth="1"/>
    <col min="10711" max="10954" width="9" style="50"/>
    <col min="10955" max="10955" width="5.81481481481481" style="50" customWidth="1"/>
    <col min="10956" max="10956" width="7.26851851851852" style="50" customWidth="1"/>
    <col min="10957" max="10957" width="11.3611111111111" style="50" customWidth="1"/>
    <col min="10958" max="10958" width="9.26851851851852" style="50" customWidth="1"/>
    <col min="10959" max="10959" width="5.81481481481481" style="50" customWidth="1"/>
    <col min="10960" max="10960" width="10.1759259259259" style="50" customWidth="1"/>
    <col min="10961" max="10961" width="20" style="50" customWidth="1"/>
    <col min="10962" max="10962" width="10.1759259259259" style="50" customWidth="1"/>
    <col min="10963" max="10963" width="20.1759259259259" style="50" customWidth="1"/>
    <col min="10964" max="10964" width="12.4537037037037" style="50" customWidth="1"/>
    <col min="10965" max="10965" width="22.1759259259259" style="50" customWidth="1"/>
    <col min="10966" max="10966" width="10.5462962962963" style="50" customWidth="1"/>
    <col min="10967" max="11210" width="9" style="50"/>
    <col min="11211" max="11211" width="5.81481481481481" style="50" customWidth="1"/>
    <col min="11212" max="11212" width="7.26851851851852" style="50" customWidth="1"/>
    <col min="11213" max="11213" width="11.3611111111111" style="50" customWidth="1"/>
    <col min="11214" max="11214" width="9.26851851851852" style="50" customWidth="1"/>
    <col min="11215" max="11215" width="5.81481481481481" style="50" customWidth="1"/>
    <col min="11216" max="11216" width="10.1759259259259" style="50" customWidth="1"/>
    <col min="11217" max="11217" width="20" style="50" customWidth="1"/>
    <col min="11218" max="11218" width="10.1759259259259" style="50" customWidth="1"/>
    <col min="11219" max="11219" width="20.1759259259259" style="50" customWidth="1"/>
    <col min="11220" max="11220" width="12.4537037037037" style="50" customWidth="1"/>
    <col min="11221" max="11221" width="22.1759259259259" style="50" customWidth="1"/>
    <col min="11222" max="11222" width="10.5462962962963" style="50" customWidth="1"/>
    <col min="11223" max="11466" width="9" style="50"/>
    <col min="11467" max="11467" width="5.81481481481481" style="50" customWidth="1"/>
    <col min="11468" max="11468" width="7.26851851851852" style="50" customWidth="1"/>
    <col min="11469" max="11469" width="11.3611111111111" style="50" customWidth="1"/>
    <col min="11470" max="11470" width="9.26851851851852" style="50" customWidth="1"/>
    <col min="11471" max="11471" width="5.81481481481481" style="50" customWidth="1"/>
    <col min="11472" max="11472" width="10.1759259259259" style="50" customWidth="1"/>
    <col min="11473" max="11473" width="20" style="50" customWidth="1"/>
    <col min="11474" max="11474" width="10.1759259259259" style="50" customWidth="1"/>
    <col min="11475" max="11475" width="20.1759259259259" style="50" customWidth="1"/>
    <col min="11476" max="11476" width="12.4537037037037" style="50" customWidth="1"/>
    <col min="11477" max="11477" width="22.1759259259259" style="50" customWidth="1"/>
    <col min="11478" max="11478" width="10.5462962962963" style="50" customWidth="1"/>
    <col min="11479" max="11722" width="9" style="50"/>
    <col min="11723" max="11723" width="5.81481481481481" style="50" customWidth="1"/>
    <col min="11724" max="11724" width="7.26851851851852" style="50" customWidth="1"/>
    <col min="11725" max="11725" width="11.3611111111111" style="50" customWidth="1"/>
    <col min="11726" max="11726" width="9.26851851851852" style="50" customWidth="1"/>
    <col min="11727" max="11727" width="5.81481481481481" style="50" customWidth="1"/>
    <col min="11728" max="11728" width="10.1759259259259" style="50" customWidth="1"/>
    <col min="11729" max="11729" width="20" style="50" customWidth="1"/>
    <col min="11730" max="11730" width="10.1759259259259" style="50" customWidth="1"/>
    <col min="11731" max="11731" width="20.1759259259259" style="50" customWidth="1"/>
    <col min="11732" max="11732" width="12.4537037037037" style="50" customWidth="1"/>
    <col min="11733" max="11733" width="22.1759259259259" style="50" customWidth="1"/>
    <col min="11734" max="11734" width="10.5462962962963" style="50" customWidth="1"/>
    <col min="11735" max="11978" width="9" style="50"/>
    <col min="11979" max="11979" width="5.81481481481481" style="50" customWidth="1"/>
    <col min="11980" max="11980" width="7.26851851851852" style="50" customWidth="1"/>
    <col min="11981" max="11981" width="11.3611111111111" style="50" customWidth="1"/>
    <col min="11982" max="11982" width="9.26851851851852" style="50" customWidth="1"/>
    <col min="11983" max="11983" width="5.81481481481481" style="50" customWidth="1"/>
    <col min="11984" max="11984" width="10.1759259259259" style="50" customWidth="1"/>
    <col min="11985" max="11985" width="20" style="50" customWidth="1"/>
    <col min="11986" max="11986" width="10.1759259259259" style="50" customWidth="1"/>
    <col min="11987" max="11987" width="20.1759259259259" style="50" customWidth="1"/>
    <col min="11988" max="11988" width="12.4537037037037" style="50" customWidth="1"/>
    <col min="11989" max="11989" width="22.1759259259259" style="50" customWidth="1"/>
    <col min="11990" max="11990" width="10.5462962962963" style="50" customWidth="1"/>
    <col min="11991" max="12234" width="9" style="50"/>
    <col min="12235" max="12235" width="5.81481481481481" style="50" customWidth="1"/>
    <col min="12236" max="12236" width="7.26851851851852" style="50" customWidth="1"/>
    <col min="12237" max="12237" width="11.3611111111111" style="50" customWidth="1"/>
    <col min="12238" max="12238" width="9.26851851851852" style="50" customWidth="1"/>
    <col min="12239" max="12239" width="5.81481481481481" style="50" customWidth="1"/>
    <col min="12240" max="12240" width="10.1759259259259" style="50" customWidth="1"/>
    <col min="12241" max="12241" width="20" style="50" customWidth="1"/>
    <col min="12242" max="12242" width="10.1759259259259" style="50" customWidth="1"/>
    <col min="12243" max="12243" width="20.1759259259259" style="50" customWidth="1"/>
    <col min="12244" max="12244" width="12.4537037037037" style="50" customWidth="1"/>
    <col min="12245" max="12245" width="22.1759259259259" style="50" customWidth="1"/>
    <col min="12246" max="12246" width="10.5462962962963" style="50" customWidth="1"/>
    <col min="12247" max="12490" width="9" style="50"/>
    <col min="12491" max="12491" width="5.81481481481481" style="50" customWidth="1"/>
    <col min="12492" max="12492" width="7.26851851851852" style="50" customWidth="1"/>
    <col min="12493" max="12493" width="11.3611111111111" style="50" customWidth="1"/>
    <col min="12494" max="12494" width="9.26851851851852" style="50" customWidth="1"/>
    <col min="12495" max="12495" width="5.81481481481481" style="50" customWidth="1"/>
    <col min="12496" max="12496" width="10.1759259259259" style="50" customWidth="1"/>
    <col min="12497" max="12497" width="20" style="50" customWidth="1"/>
    <col min="12498" max="12498" width="10.1759259259259" style="50" customWidth="1"/>
    <col min="12499" max="12499" width="20.1759259259259" style="50" customWidth="1"/>
    <col min="12500" max="12500" width="12.4537037037037" style="50" customWidth="1"/>
    <col min="12501" max="12501" width="22.1759259259259" style="50" customWidth="1"/>
    <col min="12502" max="12502" width="10.5462962962963" style="50" customWidth="1"/>
    <col min="12503" max="12746" width="9" style="50"/>
    <col min="12747" max="12747" width="5.81481481481481" style="50" customWidth="1"/>
    <col min="12748" max="12748" width="7.26851851851852" style="50" customWidth="1"/>
    <col min="12749" max="12749" width="11.3611111111111" style="50" customWidth="1"/>
    <col min="12750" max="12750" width="9.26851851851852" style="50" customWidth="1"/>
    <col min="12751" max="12751" width="5.81481481481481" style="50" customWidth="1"/>
    <col min="12752" max="12752" width="10.1759259259259" style="50" customWidth="1"/>
    <col min="12753" max="12753" width="20" style="50" customWidth="1"/>
    <col min="12754" max="12754" width="10.1759259259259" style="50" customWidth="1"/>
    <col min="12755" max="12755" width="20.1759259259259" style="50" customWidth="1"/>
    <col min="12756" max="12756" width="12.4537037037037" style="50" customWidth="1"/>
    <col min="12757" max="12757" width="22.1759259259259" style="50" customWidth="1"/>
    <col min="12758" max="12758" width="10.5462962962963" style="50" customWidth="1"/>
    <col min="12759" max="13002" width="9" style="50"/>
    <col min="13003" max="13003" width="5.81481481481481" style="50" customWidth="1"/>
    <col min="13004" max="13004" width="7.26851851851852" style="50" customWidth="1"/>
    <col min="13005" max="13005" width="11.3611111111111" style="50" customWidth="1"/>
    <col min="13006" max="13006" width="9.26851851851852" style="50" customWidth="1"/>
    <col min="13007" max="13007" width="5.81481481481481" style="50" customWidth="1"/>
    <col min="13008" max="13008" width="10.1759259259259" style="50" customWidth="1"/>
    <col min="13009" max="13009" width="20" style="50" customWidth="1"/>
    <col min="13010" max="13010" width="10.1759259259259" style="50" customWidth="1"/>
    <col min="13011" max="13011" width="20.1759259259259" style="50" customWidth="1"/>
    <col min="13012" max="13012" width="12.4537037037037" style="50" customWidth="1"/>
    <col min="13013" max="13013" width="22.1759259259259" style="50" customWidth="1"/>
    <col min="13014" max="13014" width="10.5462962962963" style="50" customWidth="1"/>
    <col min="13015" max="13258" width="9" style="50"/>
    <col min="13259" max="13259" width="5.81481481481481" style="50" customWidth="1"/>
    <col min="13260" max="13260" width="7.26851851851852" style="50" customWidth="1"/>
    <col min="13261" max="13261" width="11.3611111111111" style="50" customWidth="1"/>
    <col min="13262" max="13262" width="9.26851851851852" style="50" customWidth="1"/>
    <col min="13263" max="13263" width="5.81481481481481" style="50" customWidth="1"/>
    <col min="13264" max="13264" width="10.1759259259259" style="50" customWidth="1"/>
    <col min="13265" max="13265" width="20" style="50" customWidth="1"/>
    <col min="13266" max="13266" width="10.1759259259259" style="50" customWidth="1"/>
    <col min="13267" max="13267" width="20.1759259259259" style="50" customWidth="1"/>
    <col min="13268" max="13268" width="12.4537037037037" style="50" customWidth="1"/>
    <col min="13269" max="13269" width="22.1759259259259" style="50" customWidth="1"/>
    <col min="13270" max="13270" width="10.5462962962963" style="50" customWidth="1"/>
    <col min="13271" max="13514" width="9" style="50"/>
    <col min="13515" max="13515" width="5.81481481481481" style="50" customWidth="1"/>
    <col min="13516" max="13516" width="7.26851851851852" style="50" customWidth="1"/>
    <col min="13517" max="13517" width="11.3611111111111" style="50" customWidth="1"/>
    <col min="13518" max="13518" width="9.26851851851852" style="50" customWidth="1"/>
    <col min="13519" max="13519" width="5.81481481481481" style="50" customWidth="1"/>
    <col min="13520" max="13520" width="10.1759259259259" style="50" customWidth="1"/>
    <col min="13521" max="13521" width="20" style="50" customWidth="1"/>
    <col min="13522" max="13522" width="10.1759259259259" style="50" customWidth="1"/>
    <col min="13523" max="13523" width="20.1759259259259" style="50" customWidth="1"/>
    <col min="13524" max="13524" width="12.4537037037037" style="50" customWidth="1"/>
    <col min="13525" max="13525" width="22.1759259259259" style="50" customWidth="1"/>
    <col min="13526" max="13526" width="10.5462962962963" style="50" customWidth="1"/>
    <col min="13527" max="13770" width="9" style="50"/>
    <col min="13771" max="13771" width="5.81481481481481" style="50" customWidth="1"/>
    <col min="13772" max="13772" width="7.26851851851852" style="50" customWidth="1"/>
    <col min="13773" max="13773" width="11.3611111111111" style="50" customWidth="1"/>
    <col min="13774" max="13774" width="9.26851851851852" style="50" customWidth="1"/>
    <col min="13775" max="13775" width="5.81481481481481" style="50" customWidth="1"/>
    <col min="13776" max="13776" width="10.1759259259259" style="50" customWidth="1"/>
    <col min="13777" max="13777" width="20" style="50" customWidth="1"/>
    <col min="13778" max="13778" width="10.1759259259259" style="50" customWidth="1"/>
    <col min="13779" max="13779" width="20.1759259259259" style="50" customWidth="1"/>
    <col min="13780" max="13780" width="12.4537037037037" style="50" customWidth="1"/>
    <col min="13781" max="13781" width="22.1759259259259" style="50" customWidth="1"/>
    <col min="13782" max="13782" width="10.5462962962963" style="50" customWidth="1"/>
    <col min="13783" max="14026" width="9" style="50"/>
    <col min="14027" max="14027" width="5.81481481481481" style="50" customWidth="1"/>
    <col min="14028" max="14028" width="7.26851851851852" style="50" customWidth="1"/>
    <col min="14029" max="14029" width="11.3611111111111" style="50" customWidth="1"/>
    <col min="14030" max="14030" width="9.26851851851852" style="50" customWidth="1"/>
    <col min="14031" max="14031" width="5.81481481481481" style="50" customWidth="1"/>
    <col min="14032" max="14032" width="10.1759259259259" style="50" customWidth="1"/>
    <col min="14033" max="14033" width="20" style="50" customWidth="1"/>
    <col min="14034" max="14034" width="10.1759259259259" style="50" customWidth="1"/>
    <col min="14035" max="14035" width="20.1759259259259" style="50" customWidth="1"/>
    <col min="14036" max="14036" width="12.4537037037037" style="50" customWidth="1"/>
    <col min="14037" max="14037" width="22.1759259259259" style="50" customWidth="1"/>
    <col min="14038" max="14038" width="10.5462962962963" style="50" customWidth="1"/>
    <col min="14039" max="14282" width="9" style="50"/>
    <col min="14283" max="14283" width="5.81481481481481" style="50" customWidth="1"/>
    <col min="14284" max="14284" width="7.26851851851852" style="50" customWidth="1"/>
    <col min="14285" max="14285" width="11.3611111111111" style="50" customWidth="1"/>
    <col min="14286" max="14286" width="9.26851851851852" style="50" customWidth="1"/>
    <col min="14287" max="14287" width="5.81481481481481" style="50" customWidth="1"/>
    <col min="14288" max="14288" width="10.1759259259259" style="50" customWidth="1"/>
    <col min="14289" max="14289" width="20" style="50" customWidth="1"/>
    <col min="14290" max="14290" width="10.1759259259259" style="50" customWidth="1"/>
    <col min="14291" max="14291" width="20.1759259259259" style="50" customWidth="1"/>
    <col min="14292" max="14292" width="12.4537037037037" style="50" customWidth="1"/>
    <col min="14293" max="14293" width="22.1759259259259" style="50" customWidth="1"/>
    <col min="14294" max="14294" width="10.5462962962963" style="50" customWidth="1"/>
    <col min="14295" max="14538" width="9" style="50"/>
    <col min="14539" max="14539" width="5.81481481481481" style="50" customWidth="1"/>
    <col min="14540" max="14540" width="7.26851851851852" style="50" customWidth="1"/>
    <col min="14541" max="14541" width="11.3611111111111" style="50" customWidth="1"/>
    <col min="14542" max="14542" width="9.26851851851852" style="50" customWidth="1"/>
    <col min="14543" max="14543" width="5.81481481481481" style="50" customWidth="1"/>
    <col min="14544" max="14544" width="10.1759259259259" style="50" customWidth="1"/>
    <col min="14545" max="14545" width="20" style="50" customWidth="1"/>
    <col min="14546" max="14546" width="10.1759259259259" style="50" customWidth="1"/>
    <col min="14547" max="14547" width="20.1759259259259" style="50" customWidth="1"/>
    <col min="14548" max="14548" width="12.4537037037037" style="50" customWidth="1"/>
    <col min="14549" max="14549" width="22.1759259259259" style="50" customWidth="1"/>
    <col min="14550" max="14550" width="10.5462962962963" style="50" customWidth="1"/>
    <col min="14551" max="14794" width="9" style="50"/>
    <col min="14795" max="14795" width="5.81481481481481" style="50" customWidth="1"/>
    <col min="14796" max="14796" width="7.26851851851852" style="50" customWidth="1"/>
    <col min="14797" max="14797" width="11.3611111111111" style="50" customWidth="1"/>
    <col min="14798" max="14798" width="9.26851851851852" style="50" customWidth="1"/>
    <col min="14799" max="14799" width="5.81481481481481" style="50" customWidth="1"/>
    <col min="14800" max="14800" width="10.1759259259259" style="50" customWidth="1"/>
    <col min="14801" max="14801" width="20" style="50" customWidth="1"/>
    <col min="14802" max="14802" width="10.1759259259259" style="50" customWidth="1"/>
    <col min="14803" max="14803" width="20.1759259259259" style="50" customWidth="1"/>
    <col min="14804" max="14804" width="12.4537037037037" style="50" customWidth="1"/>
    <col min="14805" max="14805" width="22.1759259259259" style="50" customWidth="1"/>
    <col min="14806" max="14806" width="10.5462962962963" style="50" customWidth="1"/>
    <col min="14807" max="15050" width="9" style="50"/>
    <col min="15051" max="15051" width="5.81481481481481" style="50" customWidth="1"/>
    <col min="15052" max="15052" width="7.26851851851852" style="50" customWidth="1"/>
    <col min="15053" max="15053" width="11.3611111111111" style="50" customWidth="1"/>
    <col min="15054" max="15054" width="9.26851851851852" style="50" customWidth="1"/>
    <col min="15055" max="15055" width="5.81481481481481" style="50" customWidth="1"/>
    <col min="15056" max="15056" width="10.1759259259259" style="50" customWidth="1"/>
    <col min="15057" max="15057" width="20" style="50" customWidth="1"/>
    <col min="15058" max="15058" width="10.1759259259259" style="50" customWidth="1"/>
    <col min="15059" max="15059" width="20.1759259259259" style="50" customWidth="1"/>
    <col min="15060" max="15060" width="12.4537037037037" style="50" customWidth="1"/>
    <col min="15061" max="15061" width="22.1759259259259" style="50" customWidth="1"/>
    <col min="15062" max="15062" width="10.5462962962963" style="50" customWidth="1"/>
    <col min="15063" max="15306" width="9" style="50"/>
    <col min="15307" max="15307" width="5.81481481481481" style="50" customWidth="1"/>
    <col min="15308" max="15308" width="7.26851851851852" style="50" customWidth="1"/>
    <col min="15309" max="15309" width="11.3611111111111" style="50" customWidth="1"/>
    <col min="15310" max="15310" width="9.26851851851852" style="50" customWidth="1"/>
    <col min="15311" max="15311" width="5.81481481481481" style="50" customWidth="1"/>
    <col min="15312" max="15312" width="10.1759259259259" style="50" customWidth="1"/>
    <col min="15313" max="15313" width="20" style="50" customWidth="1"/>
    <col min="15314" max="15314" width="10.1759259259259" style="50" customWidth="1"/>
    <col min="15315" max="15315" width="20.1759259259259" style="50" customWidth="1"/>
    <col min="15316" max="15316" width="12.4537037037037" style="50" customWidth="1"/>
    <col min="15317" max="15317" width="22.1759259259259" style="50" customWidth="1"/>
    <col min="15318" max="15318" width="10.5462962962963" style="50" customWidth="1"/>
    <col min="15319" max="15562" width="9" style="50"/>
    <col min="15563" max="15563" width="5.81481481481481" style="50" customWidth="1"/>
    <col min="15564" max="15564" width="7.26851851851852" style="50" customWidth="1"/>
    <col min="15565" max="15565" width="11.3611111111111" style="50" customWidth="1"/>
    <col min="15566" max="15566" width="9.26851851851852" style="50" customWidth="1"/>
    <col min="15567" max="15567" width="5.81481481481481" style="50" customWidth="1"/>
    <col min="15568" max="15568" width="10.1759259259259" style="50" customWidth="1"/>
    <col min="15569" max="15569" width="20" style="50" customWidth="1"/>
    <col min="15570" max="15570" width="10.1759259259259" style="50" customWidth="1"/>
    <col min="15571" max="15571" width="20.1759259259259" style="50" customWidth="1"/>
    <col min="15572" max="15572" width="12.4537037037037" style="50" customWidth="1"/>
    <col min="15573" max="15573" width="22.1759259259259" style="50" customWidth="1"/>
    <col min="15574" max="15574" width="10.5462962962963" style="50" customWidth="1"/>
    <col min="15575" max="15818" width="9" style="50"/>
    <col min="15819" max="15819" width="5.81481481481481" style="50" customWidth="1"/>
    <col min="15820" max="15820" width="7.26851851851852" style="50" customWidth="1"/>
    <col min="15821" max="15821" width="11.3611111111111" style="50" customWidth="1"/>
    <col min="15822" max="15822" width="9.26851851851852" style="50" customWidth="1"/>
    <col min="15823" max="15823" width="5.81481481481481" style="50" customWidth="1"/>
    <col min="15824" max="15824" width="10.1759259259259" style="50" customWidth="1"/>
    <col min="15825" max="15825" width="20" style="50" customWidth="1"/>
    <col min="15826" max="15826" width="10.1759259259259" style="50" customWidth="1"/>
    <col min="15827" max="15827" width="20.1759259259259" style="50" customWidth="1"/>
    <col min="15828" max="15828" width="12.4537037037037" style="50" customWidth="1"/>
    <col min="15829" max="15829" width="22.1759259259259" style="50" customWidth="1"/>
    <col min="15830" max="15830" width="10.5462962962963" style="50" customWidth="1"/>
    <col min="15831" max="16074" width="9" style="50"/>
    <col min="16075" max="16075" width="5.81481481481481" style="50" customWidth="1"/>
    <col min="16076" max="16076" width="7.26851851851852" style="50" customWidth="1"/>
    <col min="16077" max="16077" width="11.3611111111111" style="50" customWidth="1"/>
    <col min="16078" max="16078" width="9.26851851851852" style="50" customWidth="1"/>
    <col min="16079" max="16079" width="5.81481481481481" style="50" customWidth="1"/>
    <col min="16080" max="16080" width="10.1759259259259" style="50" customWidth="1"/>
    <col min="16081" max="16081" width="20" style="50" customWidth="1"/>
    <col min="16082" max="16082" width="10.1759259259259" style="50" customWidth="1"/>
    <col min="16083" max="16083" width="20.1759259259259" style="50" customWidth="1"/>
    <col min="16084" max="16084" width="12.4537037037037" style="50" customWidth="1"/>
    <col min="16085" max="16085" width="22.1759259259259" style="50" customWidth="1"/>
    <col min="16086" max="16086" width="10.5462962962963" style="50" customWidth="1"/>
    <col min="16087" max="16384" width="9" style="50"/>
  </cols>
  <sheetData>
    <row r="1" ht="53" customHeight="1" spans="1:5">
      <c r="A1" s="95" t="s">
        <v>1972</v>
      </c>
      <c r="B1" s="95"/>
      <c r="C1" s="95"/>
      <c r="D1" s="95"/>
      <c r="E1" s="96"/>
    </row>
    <row r="2" s="48" customFormat="1" ht="40" customHeight="1" spans="1:5">
      <c r="A2" s="57" t="s">
        <v>0</v>
      </c>
      <c r="B2" s="25" t="s">
        <v>5</v>
      </c>
      <c r="C2" s="57" t="s">
        <v>7</v>
      </c>
      <c r="D2" s="58" t="s">
        <v>8</v>
      </c>
      <c r="E2" s="58" t="s">
        <v>1973</v>
      </c>
    </row>
    <row r="3" s="49" customFormat="1" ht="30" customHeight="1" spans="1:5">
      <c r="A3" s="30">
        <v>1</v>
      </c>
      <c r="B3" s="29" t="s">
        <v>1974</v>
      </c>
      <c r="C3" s="28" t="s">
        <v>91</v>
      </c>
      <c r="D3" s="97" t="s">
        <v>19</v>
      </c>
      <c r="E3" s="30" t="s">
        <v>1975</v>
      </c>
    </row>
    <row r="4" s="49" customFormat="1" ht="30" customHeight="1" spans="1:5">
      <c r="A4" s="30">
        <v>2</v>
      </c>
      <c r="B4" s="29" t="s">
        <v>1974</v>
      </c>
      <c r="C4" s="28" t="s">
        <v>117</v>
      </c>
      <c r="D4" s="97" t="s">
        <v>28</v>
      </c>
      <c r="E4" s="30" t="s">
        <v>1976</v>
      </c>
    </row>
    <row r="5" s="49" customFormat="1" ht="30" customHeight="1" spans="1:5">
      <c r="A5" s="30">
        <v>3</v>
      </c>
      <c r="B5" s="29" t="s">
        <v>1974</v>
      </c>
      <c r="C5" s="28" t="s">
        <v>100</v>
      </c>
      <c r="D5" s="97" t="s">
        <v>28</v>
      </c>
      <c r="E5" s="30" t="s">
        <v>1977</v>
      </c>
    </row>
    <row r="6" s="49" customFormat="1" ht="28" customHeight="1" spans="1:5">
      <c r="A6" s="30">
        <v>4</v>
      </c>
      <c r="B6" s="29" t="s">
        <v>1974</v>
      </c>
      <c r="C6" s="28" t="s">
        <v>111</v>
      </c>
      <c r="D6" s="97" t="s">
        <v>19</v>
      </c>
      <c r="E6" s="30" t="s">
        <v>1978</v>
      </c>
    </row>
    <row r="7" s="49" customFormat="1" ht="28" customHeight="1" spans="1:5">
      <c r="A7" s="30">
        <v>5</v>
      </c>
      <c r="B7" s="29" t="s">
        <v>1974</v>
      </c>
      <c r="C7" s="28" t="s">
        <v>142</v>
      </c>
      <c r="D7" s="97" t="s">
        <v>19</v>
      </c>
      <c r="E7" s="30" t="s">
        <v>1979</v>
      </c>
    </row>
    <row r="8" s="49" customFormat="1" ht="28" customHeight="1" spans="1:5">
      <c r="A8" s="30">
        <v>6</v>
      </c>
      <c r="B8" s="29" t="s">
        <v>1980</v>
      </c>
      <c r="C8" s="28" t="s">
        <v>183</v>
      </c>
      <c r="D8" s="97" t="s">
        <v>19</v>
      </c>
      <c r="E8" s="30" t="s">
        <v>1981</v>
      </c>
    </row>
    <row r="9" s="49" customFormat="1" ht="28" customHeight="1" spans="1:5">
      <c r="A9" s="30">
        <v>7</v>
      </c>
      <c r="B9" s="29" t="s">
        <v>1980</v>
      </c>
      <c r="C9" s="28" t="s">
        <v>186</v>
      </c>
      <c r="D9" s="97" t="s">
        <v>19</v>
      </c>
      <c r="E9" s="30" t="s">
        <v>1982</v>
      </c>
    </row>
    <row r="10" s="49" customFormat="1" ht="28" customHeight="1" spans="1:5">
      <c r="A10" s="30">
        <v>8</v>
      </c>
      <c r="B10" s="29" t="s">
        <v>1980</v>
      </c>
      <c r="C10" s="28" t="s">
        <v>196</v>
      </c>
      <c r="D10" s="97" t="s">
        <v>19</v>
      </c>
      <c r="E10" s="30" t="s">
        <v>1983</v>
      </c>
    </row>
    <row r="11" s="49" customFormat="1" ht="30" customHeight="1" spans="1:5">
      <c r="A11" s="30">
        <v>9</v>
      </c>
      <c r="B11" s="29" t="s">
        <v>1984</v>
      </c>
      <c r="C11" s="28" t="s">
        <v>262</v>
      </c>
      <c r="D11" s="97" t="s">
        <v>19</v>
      </c>
      <c r="E11" s="30" t="s">
        <v>1985</v>
      </c>
    </row>
    <row r="12" s="49" customFormat="1" ht="30" customHeight="1" spans="1:5">
      <c r="A12" s="30">
        <v>10</v>
      </c>
      <c r="B12" s="29" t="s">
        <v>1984</v>
      </c>
      <c r="C12" s="28" t="s">
        <v>268</v>
      </c>
      <c r="D12" s="97" t="s">
        <v>19</v>
      </c>
      <c r="E12" s="30" t="s">
        <v>1986</v>
      </c>
    </row>
    <row r="13" s="49" customFormat="1" ht="30" customHeight="1" spans="1:5">
      <c r="A13" s="30">
        <v>11</v>
      </c>
      <c r="B13" s="29" t="s">
        <v>1987</v>
      </c>
      <c r="C13" s="28" t="s">
        <v>409</v>
      </c>
      <c r="D13" s="97" t="s">
        <v>19</v>
      </c>
      <c r="E13" s="30" t="s">
        <v>1988</v>
      </c>
    </row>
    <row r="14" s="85" customFormat="1" ht="30" customHeight="1" spans="1:5">
      <c r="A14" s="30">
        <v>12</v>
      </c>
      <c r="B14" s="29" t="s">
        <v>1989</v>
      </c>
      <c r="C14" s="28" t="s">
        <v>18</v>
      </c>
      <c r="D14" s="97" t="s">
        <v>19</v>
      </c>
      <c r="E14" s="30" t="s">
        <v>1990</v>
      </c>
    </row>
    <row r="15" s="85" customFormat="1" ht="30" customHeight="1" spans="1:5">
      <c r="A15" s="30">
        <v>13</v>
      </c>
      <c r="B15" s="29" t="s">
        <v>1989</v>
      </c>
      <c r="C15" s="28" t="s">
        <v>27</v>
      </c>
      <c r="D15" s="97" t="s">
        <v>28</v>
      </c>
      <c r="E15" s="30" t="s">
        <v>1991</v>
      </c>
    </row>
    <row r="16" s="85" customFormat="1" ht="30" customHeight="1" spans="1:5">
      <c r="A16" s="30">
        <v>14</v>
      </c>
      <c r="B16" s="29" t="s">
        <v>1989</v>
      </c>
      <c r="C16" s="28" t="s">
        <v>32</v>
      </c>
      <c r="D16" s="97" t="s">
        <v>19</v>
      </c>
      <c r="E16" s="30" t="s">
        <v>1992</v>
      </c>
    </row>
    <row r="17" s="85" customFormat="1" ht="30" customHeight="1" spans="1:5">
      <c r="A17" s="30">
        <v>15</v>
      </c>
      <c r="B17" s="29" t="s">
        <v>1993</v>
      </c>
      <c r="C17" s="28" t="s">
        <v>449</v>
      </c>
      <c r="D17" s="97" t="s">
        <v>19</v>
      </c>
      <c r="E17" s="30" t="s">
        <v>1994</v>
      </c>
    </row>
    <row r="18" s="85" customFormat="1" ht="30" customHeight="1" spans="1:5">
      <c r="A18" s="30">
        <v>16</v>
      </c>
      <c r="B18" s="29" t="s">
        <v>1993</v>
      </c>
      <c r="C18" s="28" t="s">
        <v>452</v>
      </c>
      <c r="D18" s="97" t="s">
        <v>19</v>
      </c>
      <c r="E18" s="30" t="s">
        <v>1995</v>
      </c>
    </row>
    <row r="19" s="85" customFormat="1" ht="30" customHeight="1" spans="1:5">
      <c r="A19" s="30">
        <v>17</v>
      </c>
      <c r="B19" s="29" t="s">
        <v>1996</v>
      </c>
      <c r="C19" s="28" t="s">
        <v>429</v>
      </c>
      <c r="D19" s="97" t="s">
        <v>19</v>
      </c>
      <c r="E19" s="30" t="s">
        <v>1997</v>
      </c>
    </row>
    <row r="20" s="85" customFormat="1" ht="30" customHeight="1" spans="1:5">
      <c r="A20" s="30">
        <v>18</v>
      </c>
      <c r="B20" s="29" t="s">
        <v>1998</v>
      </c>
      <c r="C20" s="28" t="s">
        <v>391</v>
      </c>
      <c r="D20" s="97" t="s">
        <v>19</v>
      </c>
      <c r="E20" s="30" t="s">
        <v>1999</v>
      </c>
    </row>
    <row r="21" s="85" customFormat="1" ht="30" customHeight="1" spans="1:5">
      <c r="A21" s="30">
        <v>19</v>
      </c>
      <c r="B21" s="29" t="s">
        <v>2000</v>
      </c>
      <c r="C21" s="28" t="s">
        <v>671</v>
      </c>
      <c r="D21" s="97" t="s">
        <v>19</v>
      </c>
      <c r="E21" s="30" t="s">
        <v>2001</v>
      </c>
    </row>
    <row r="22" s="85" customFormat="1" ht="30" customHeight="1" spans="1:5">
      <c r="A22" s="30">
        <v>20</v>
      </c>
      <c r="B22" s="29" t="s">
        <v>2000</v>
      </c>
      <c r="C22" s="28" t="s">
        <v>677</v>
      </c>
      <c r="D22" s="97" t="s">
        <v>19</v>
      </c>
      <c r="E22" s="30" t="s">
        <v>2002</v>
      </c>
    </row>
    <row r="23" s="85" customFormat="1" ht="30" customHeight="1" spans="1:5">
      <c r="A23" s="30">
        <v>21</v>
      </c>
      <c r="B23" s="29" t="s">
        <v>2003</v>
      </c>
      <c r="C23" s="28" t="s">
        <v>1335</v>
      </c>
      <c r="D23" s="97" t="s">
        <v>19</v>
      </c>
      <c r="E23" s="30" t="s">
        <v>2004</v>
      </c>
    </row>
    <row r="24" s="85" customFormat="1" ht="30" customHeight="1" spans="1:5">
      <c r="A24" s="30">
        <v>22</v>
      </c>
      <c r="B24" s="29" t="s">
        <v>2005</v>
      </c>
      <c r="C24" s="28" t="s">
        <v>1356</v>
      </c>
      <c r="D24" s="97" t="s">
        <v>19</v>
      </c>
      <c r="E24" s="30" t="s">
        <v>2006</v>
      </c>
    </row>
    <row r="25" s="85" customFormat="1" ht="30" customHeight="1" spans="1:5">
      <c r="A25" s="30">
        <v>23</v>
      </c>
      <c r="B25" s="29" t="s">
        <v>2007</v>
      </c>
      <c r="C25" s="28" t="s">
        <v>1343</v>
      </c>
      <c r="D25" s="97" t="s">
        <v>19</v>
      </c>
      <c r="E25" s="30" t="s">
        <v>2008</v>
      </c>
    </row>
    <row r="26" s="85" customFormat="1" ht="30" customHeight="1" spans="1:5">
      <c r="A26" s="30">
        <v>24</v>
      </c>
      <c r="B26" s="29" t="s">
        <v>2007</v>
      </c>
      <c r="C26" s="28" t="s">
        <v>1346</v>
      </c>
      <c r="D26" s="97" t="s">
        <v>19</v>
      </c>
      <c r="E26" s="30" t="s">
        <v>2009</v>
      </c>
    </row>
    <row r="27" s="85" customFormat="1" ht="30" customHeight="1" spans="1:5">
      <c r="A27" s="30">
        <v>25</v>
      </c>
      <c r="B27" s="29" t="s">
        <v>2007</v>
      </c>
      <c r="C27" s="28" t="s">
        <v>1349</v>
      </c>
      <c r="D27" s="97" t="s">
        <v>28</v>
      </c>
      <c r="E27" s="30" t="s">
        <v>2010</v>
      </c>
    </row>
    <row r="28" s="85" customFormat="1" ht="30" customHeight="1" spans="1:5">
      <c r="A28" s="30">
        <v>26</v>
      </c>
      <c r="B28" s="29" t="s">
        <v>2007</v>
      </c>
      <c r="C28" s="28" t="s">
        <v>1352</v>
      </c>
      <c r="D28" s="97" t="s">
        <v>19</v>
      </c>
      <c r="E28" s="30" t="s">
        <v>2011</v>
      </c>
    </row>
    <row r="29" s="85" customFormat="1" ht="30" customHeight="1" spans="1:5">
      <c r="A29" s="30">
        <v>27</v>
      </c>
      <c r="B29" s="29" t="s">
        <v>2012</v>
      </c>
      <c r="C29" s="28" t="s">
        <v>1364</v>
      </c>
      <c r="D29" s="97" t="s">
        <v>19</v>
      </c>
      <c r="E29" s="30" t="s">
        <v>2013</v>
      </c>
    </row>
    <row r="30" s="85" customFormat="1" ht="30" customHeight="1" spans="1:5">
      <c r="A30" s="30">
        <v>28</v>
      </c>
      <c r="B30" s="29" t="s">
        <v>2012</v>
      </c>
      <c r="C30" s="28" t="s">
        <v>1373</v>
      </c>
      <c r="D30" s="97" t="s">
        <v>19</v>
      </c>
      <c r="E30" s="30" t="s">
        <v>2014</v>
      </c>
    </row>
    <row r="31" s="85" customFormat="1" ht="30" customHeight="1" spans="1:5">
      <c r="A31" s="30">
        <v>29</v>
      </c>
      <c r="B31" s="29" t="s">
        <v>2012</v>
      </c>
      <c r="C31" s="28" t="s">
        <v>1367</v>
      </c>
      <c r="D31" s="97" t="s">
        <v>19</v>
      </c>
      <c r="E31" s="30" t="s">
        <v>2015</v>
      </c>
    </row>
    <row r="32" s="85" customFormat="1" ht="30" customHeight="1" spans="1:5">
      <c r="A32" s="30">
        <v>30</v>
      </c>
      <c r="B32" s="29" t="s">
        <v>2012</v>
      </c>
      <c r="C32" s="28" t="s">
        <v>1370</v>
      </c>
      <c r="D32" s="97" t="s">
        <v>19</v>
      </c>
      <c r="E32" s="30" t="s">
        <v>2016</v>
      </c>
    </row>
    <row r="33" s="85" customFormat="1" ht="30" customHeight="1" spans="1:5">
      <c r="A33" s="30">
        <v>31</v>
      </c>
      <c r="B33" s="29" t="s">
        <v>2017</v>
      </c>
      <c r="C33" s="28" t="s">
        <v>473</v>
      </c>
      <c r="D33" s="97" t="s">
        <v>28</v>
      </c>
      <c r="E33" s="30" t="s">
        <v>2018</v>
      </c>
    </row>
    <row r="34" s="85" customFormat="1" ht="30" customHeight="1" spans="1:5">
      <c r="A34" s="30">
        <v>32</v>
      </c>
      <c r="B34" s="29" t="s">
        <v>2017</v>
      </c>
      <c r="C34" s="28" t="s">
        <v>476</v>
      </c>
      <c r="D34" s="97" t="s">
        <v>28</v>
      </c>
      <c r="E34" s="30" t="s">
        <v>2019</v>
      </c>
    </row>
    <row r="35" s="85" customFormat="1" ht="30" customHeight="1" spans="1:5">
      <c r="A35" s="30">
        <v>33</v>
      </c>
      <c r="B35" s="29" t="s">
        <v>2017</v>
      </c>
      <c r="C35" s="28" t="s">
        <v>462</v>
      </c>
      <c r="D35" s="97" t="s">
        <v>28</v>
      </c>
      <c r="E35" s="30" t="s">
        <v>2020</v>
      </c>
    </row>
    <row r="36" s="85" customFormat="1" ht="30" customHeight="1" spans="1:5">
      <c r="A36" s="30">
        <v>34</v>
      </c>
      <c r="B36" s="29" t="s">
        <v>2017</v>
      </c>
      <c r="C36" s="28" t="s">
        <v>479</v>
      </c>
      <c r="D36" s="97" t="s">
        <v>28</v>
      </c>
      <c r="E36" s="30" t="s">
        <v>2021</v>
      </c>
    </row>
    <row r="37" s="85" customFormat="1" ht="30" customHeight="1" spans="1:5">
      <c r="A37" s="30">
        <v>35</v>
      </c>
      <c r="B37" s="29" t="s">
        <v>2017</v>
      </c>
      <c r="C37" s="28" t="s">
        <v>491</v>
      </c>
      <c r="D37" s="97" t="s">
        <v>28</v>
      </c>
      <c r="E37" s="30" t="s">
        <v>2022</v>
      </c>
    </row>
    <row r="38" s="85" customFormat="1" ht="30" customHeight="1" spans="1:5">
      <c r="A38" s="30">
        <v>36</v>
      </c>
      <c r="B38" s="29" t="s">
        <v>2017</v>
      </c>
      <c r="C38" s="28" t="s">
        <v>494</v>
      </c>
      <c r="D38" s="97" t="s">
        <v>28</v>
      </c>
      <c r="E38" s="30" t="s">
        <v>2023</v>
      </c>
    </row>
    <row r="39" s="85" customFormat="1" ht="30" customHeight="1" spans="1:5">
      <c r="A39" s="30">
        <v>37</v>
      </c>
      <c r="B39" s="29" t="s">
        <v>2017</v>
      </c>
      <c r="C39" s="28" t="s">
        <v>485</v>
      </c>
      <c r="D39" s="97" t="s">
        <v>28</v>
      </c>
      <c r="E39" s="30" t="s">
        <v>2024</v>
      </c>
    </row>
    <row r="40" s="85" customFormat="1" ht="30" customHeight="1" spans="1:5">
      <c r="A40" s="30">
        <v>38</v>
      </c>
      <c r="B40" s="29" t="s">
        <v>2025</v>
      </c>
      <c r="C40" s="28" t="s">
        <v>561</v>
      </c>
      <c r="D40" s="97" t="s">
        <v>28</v>
      </c>
      <c r="E40" s="30" t="s">
        <v>2026</v>
      </c>
    </row>
    <row r="41" s="85" customFormat="1" ht="30" customHeight="1" spans="1:5">
      <c r="A41" s="30">
        <v>39</v>
      </c>
      <c r="B41" s="29" t="s">
        <v>2025</v>
      </c>
      <c r="C41" s="28" t="s">
        <v>564</v>
      </c>
      <c r="D41" s="97" t="s">
        <v>28</v>
      </c>
      <c r="E41" s="30" t="s">
        <v>2027</v>
      </c>
    </row>
    <row r="42" s="85" customFormat="1" ht="30" customHeight="1" spans="1:5">
      <c r="A42" s="30">
        <v>40</v>
      </c>
      <c r="B42" s="29" t="s">
        <v>2025</v>
      </c>
      <c r="C42" s="28" t="s">
        <v>567</v>
      </c>
      <c r="D42" s="97" t="s">
        <v>28</v>
      </c>
      <c r="E42" s="30" t="s">
        <v>2028</v>
      </c>
    </row>
    <row r="43" s="85" customFormat="1" ht="30" customHeight="1" spans="1:5">
      <c r="A43" s="30">
        <v>41</v>
      </c>
      <c r="B43" s="29" t="s">
        <v>2029</v>
      </c>
      <c r="C43" s="28" t="s">
        <v>1386</v>
      </c>
      <c r="D43" s="97" t="s">
        <v>28</v>
      </c>
      <c r="E43" s="30" t="s">
        <v>2030</v>
      </c>
    </row>
    <row r="44" s="85" customFormat="1" ht="30" customHeight="1" spans="1:5">
      <c r="A44" s="30">
        <v>42</v>
      </c>
      <c r="B44" s="29" t="s">
        <v>2029</v>
      </c>
      <c r="C44" s="28" t="s">
        <v>1389</v>
      </c>
      <c r="D44" s="97" t="s">
        <v>28</v>
      </c>
      <c r="E44" s="30" t="s">
        <v>2031</v>
      </c>
    </row>
    <row r="45" s="85" customFormat="1" ht="30" customHeight="1" spans="1:5">
      <c r="A45" s="30">
        <v>43</v>
      </c>
      <c r="B45" s="29" t="s">
        <v>2029</v>
      </c>
      <c r="C45" s="28" t="s">
        <v>1392</v>
      </c>
      <c r="D45" s="97" t="s">
        <v>28</v>
      </c>
      <c r="E45" s="30" t="s">
        <v>2032</v>
      </c>
    </row>
    <row r="46" s="85" customFormat="1" ht="30" customHeight="1" spans="1:5">
      <c r="A46" s="30">
        <v>44</v>
      </c>
      <c r="B46" s="29" t="s">
        <v>2029</v>
      </c>
      <c r="C46" s="28" t="s">
        <v>1395</v>
      </c>
      <c r="D46" s="97" t="s">
        <v>28</v>
      </c>
      <c r="E46" s="30" t="s">
        <v>2033</v>
      </c>
    </row>
    <row r="47" s="85" customFormat="1" ht="30" customHeight="1" spans="1:5">
      <c r="A47" s="30">
        <v>45</v>
      </c>
      <c r="B47" s="29" t="s">
        <v>2034</v>
      </c>
      <c r="C47" s="28" t="s">
        <v>1313</v>
      </c>
      <c r="D47" s="97" t="s">
        <v>28</v>
      </c>
      <c r="E47" s="30" t="s">
        <v>2035</v>
      </c>
    </row>
    <row r="48" s="85" customFormat="1" ht="30" customHeight="1" spans="1:5">
      <c r="A48" s="30">
        <v>46</v>
      </c>
      <c r="B48" s="29" t="s">
        <v>2034</v>
      </c>
      <c r="C48" s="28" t="s">
        <v>1316</v>
      </c>
      <c r="D48" s="97" t="s">
        <v>28</v>
      </c>
      <c r="E48" s="30" t="s">
        <v>2036</v>
      </c>
    </row>
    <row r="49" s="85" customFormat="1" ht="30" customHeight="1" spans="1:5">
      <c r="A49" s="30">
        <v>47</v>
      </c>
      <c r="B49" s="29" t="s">
        <v>2037</v>
      </c>
      <c r="C49" s="28" t="s">
        <v>699</v>
      </c>
      <c r="D49" s="97" t="s">
        <v>19</v>
      </c>
      <c r="E49" s="30" t="s">
        <v>2038</v>
      </c>
    </row>
    <row r="50" s="85" customFormat="1" ht="30" customHeight="1" spans="1:5">
      <c r="A50" s="30">
        <v>48</v>
      </c>
      <c r="B50" s="29" t="s">
        <v>2039</v>
      </c>
      <c r="C50" s="28" t="s">
        <v>713</v>
      </c>
      <c r="D50" s="97" t="s">
        <v>28</v>
      </c>
      <c r="E50" s="30" t="s">
        <v>2040</v>
      </c>
    </row>
    <row r="51" s="85" customFormat="1" ht="30" customHeight="1" spans="1:5">
      <c r="A51" s="30">
        <v>49</v>
      </c>
      <c r="B51" s="29" t="s">
        <v>2041</v>
      </c>
      <c r="C51" s="28" t="s">
        <v>732</v>
      </c>
      <c r="D51" s="97" t="s">
        <v>19</v>
      </c>
      <c r="E51" s="30" t="s">
        <v>2042</v>
      </c>
    </row>
    <row r="52" s="85" customFormat="1" ht="30" customHeight="1" spans="1:5">
      <c r="A52" s="30">
        <v>50</v>
      </c>
      <c r="B52" s="29" t="s">
        <v>2043</v>
      </c>
      <c r="C52" s="28" t="s">
        <v>758</v>
      </c>
      <c r="D52" s="97" t="s">
        <v>19</v>
      </c>
      <c r="E52" s="30" t="s">
        <v>2044</v>
      </c>
    </row>
    <row r="53" s="85" customFormat="1" ht="30" customHeight="1" spans="1:5">
      <c r="A53" s="30">
        <v>51</v>
      </c>
      <c r="B53" s="29" t="s">
        <v>2043</v>
      </c>
      <c r="C53" s="28" t="s">
        <v>761</v>
      </c>
      <c r="D53" s="97" t="s">
        <v>19</v>
      </c>
      <c r="E53" s="30" t="s">
        <v>2045</v>
      </c>
    </row>
    <row r="54" s="85" customFormat="1" ht="30" customHeight="1" spans="1:5">
      <c r="A54" s="30">
        <v>52</v>
      </c>
      <c r="B54" s="29" t="s">
        <v>2043</v>
      </c>
      <c r="C54" s="28" t="s">
        <v>764</v>
      </c>
      <c r="D54" s="97" t="s">
        <v>19</v>
      </c>
      <c r="E54" s="30" t="s">
        <v>2046</v>
      </c>
    </row>
    <row r="55" s="85" customFormat="1" ht="30" customHeight="1" spans="1:5">
      <c r="A55" s="30">
        <v>53</v>
      </c>
      <c r="B55" s="29" t="s">
        <v>2043</v>
      </c>
      <c r="C55" s="28" t="s">
        <v>786</v>
      </c>
      <c r="D55" s="97" t="s">
        <v>19</v>
      </c>
      <c r="E55" s="30" t="s">
        <v>2047</v>
      </c>
    </row>
    <row r="56" s="85" customFormat="1" ht="30" customHeight="1" spans="1:5">
      <c r="A56" s="30">
        <v>54</v>
      </c>
      <c r="B56" s="98" t="s">
        <v>2048</v>
      </c>
      <c r="C56" s="28" t="s">
        <v>312</v>
      </c>
      <c r="D56" s="97" t="s">
        <v>19</v>
      </c>
      <c r="E56" s="30" t="s">
        <v>2049</v>
      </c>
    </row>
    <row r="57" s="85" customFormat="1" ht="30" customHeight="1" spans="1:5">
      <c r="A57" s="30">
        <v>55</v>
      </c>
      <c r="B57" s="98" t="s">
        <v>2048</v>
      </c>
      <c r="C57" s="28" t="s">
        <v>316</v>
      </c>
      <c r="D57" s="97" t="s">
        <v>19</v>
      </c>
      <c r="E57" s="30" t="s">
        <v>2050</v>
      </c>
    </row>
    <row r="58" s="85" customFormat="1" ht="30" customHeight="1" spans="1:5">
      <c r="A58" s="30">
        <v>56</v>
      </c>
      <c r="B58" s="98" t="s">
        <v>2048</v>
      </c>
      <c r="C58" s="28" t="s">
        <v>329</v>
      </c>
      <c r="D58" s="97" t="s">
        <v>19</v>
      </c>
      <c r="E58" s="30" t="s">
        <v>2051</v>
      </c>
    </row>
    <row r="59" s="85" customFormat="1" ht="30" customHeight="1" spans="1:5">
      <c r="A59" s="30">
        <v>57</v>
      </c>
      <c r="B59" s="98" t="s">
        <v>2052</v>
      </c>
      <c r="C59" s="28" t="s">
        <v>611</v>
      </c>
      <c r="D59" s="97" t="s">
        <v>19</v>
      </c>
      <c r="E59" s="30" t="s">
        <v>2053</v>
      </c>
    </row>
    <row r="60" s="85" customFormat="1" ht="30" customHeight="1" spans="1:5">
      <c r="A60" s="30">
        <v>58</v>
      </c>
      <c r="B60" s="98" t="s">
        <v>2052</v>
      </c>
      <c r="C60" s="28" t="s">
        <v>614</v>
      </c>
      <c r="D60" s="97" t="s">
        <v>19</v>
      </c>
      <c r="E60" s="30" t="s">
        <v>2054</v>
      </c>
    </row>
    <row r="61" s="85" customFormat="1" ht="30" customHeight="1" spans="1:5">
      <c r="A61" s="30">
        <v>59</v>
      </c>
      <c r="B61" s="98" t="s">
        <v>2052</v>
      </c>
      <c r="C61" s="28" t="s">
        <v>617</v>
      </c>
      <c r="D61" s="97" t="s">
        <v>19</v>
      </c>
      <c r="E61" s="30" t="s">
        <v>2055</v>
      </c>
    </row>
    <row r="62" s="85" customFormat="1" ht="30" customHeight="1" spans="1:5">
      <c r="A62" s="30">
        <v>60</v>
      </c>
      <c r="B62" s="98" t="s">
        <v>2056</v>
      </c>
      <c r="C62" s="28" t="s">
        <v>839</v>
      </c>
      <c r="D62" s="97" t="s">
        <v>28</v>
      </c>
      <c r="E62" s="30" t="s">
        <v>2057</v>
      </c>
    </row>
    <row r="63" s="85" customFormat="1" ht="30" customHeight="1" spans="1:5">
      <c r="A63" s="30">
        <v>61</v>
      </c>
      <c r="B63" s="98" t="s">
        <v>2056</v>
      </c>
      <c r="C63" s="28" t="s">
        <v>858</v>
      </c>
      <c r="D63" s="97" t="s">
        <v>19</v>
      </c>
      <c r="E63" s="30" t="s">
        <v>2058</v>
      </c>
    </row>
    <row r="64" s="85" customFormat="1" ht="30" customHeight="1" spans="1:5">
      <c r="A64" s="30">
        <v>62</v>
      </c>
      <c r="B64" s="29" t="s">
        <v>2059</v>
      </c>
      <c r="C64" s="28" t="s">
        <v>889</v>
      </c>
      <c r="D64" s="97" t="s">
        <v>19</v>
      </c>
      <c r="E64" s="30" t="s">
        <v>2060</v>
      </c>
    </row>
    <row r="65" s="85" customFormat="1" ht="30" customHeight="1" spans="1:5">
      <c r="A65" s="30">
        <v>63</v>
      </c>
      <c r="B65" s="29" t="s">
        <v>2059</v>
      </c>
      <c r="C65" s="28" t="s">
        <v>898</v>
      </c>
      <c r="D65" s="97" t="s">
        <v>19</v>
      </c>
      <c r="E65" s="30" t="s">
        <v>2061</v>
      </c>
    </row>
    <row r="66" s="85" customFormat="1" ht="30" customHeight="1" spans="1:5">
      <c r="A66" s="30">
        <v>64</v>
      </c>
      <c r="B66" s="29" t="s">
        <v>2059</v>
      </c>
      <c r="C66" s="28" t="s">
        <v>892</v>
      </c>
      <c r="D66" s="97" t="s">
        <v>19</v>
      </c>
      <c r="E66" s="30" t="s">
        <v>2062</v>
      </c>
    </row>
    <row r="67" s="85" customFormat="1" ht="30" customHeight="1" spans="1:5">
      <c r="A67" s="30">
        <v>65</v>
      </c>
      <c r="B67" s="29" t="s">
        <v>2063</v>
      </c>
      <c r="C67" s="28" t="s">
        <v>1399</v>
      </c>
      <c r="D67" s="97" t="s">
        <v>19</v>
      </c>
      <c r="E67" s="30" t="s">
        <v>2064</v>
      </c>
    </row>
    <row r="68" s="85" customFormat="1" ht="30" customHeight="1" spans="1:5">
      <c r="A68" s="30">
        <v>66</v>
      </c>
      <c r="B68" s="29" t="s">
        <v>2063</v>
      </c>
      <c r="C68" s="28" t="s">
        <v>1402</v>
      </c>
      <c r="D68" s="97" t="s">
        <v>19</v>
      </c>
      <c r="E68" s="30" t="s">
        <v>2065</v>
      </c>
    </row>
    <row r="69" s="85" customFormat="1" ht="30" customHeight="1" spans="1:5">
      <c r="A69" s="30">
        <v>67</v>
      </c>
      <c r="B69" s="29" t="s">
        <v>2066</v>
      </c>
      <c r="C69" s="28" t="s">
        <v>1412</v>
      </c>
      <c r="D69" s="97" t="s">
        <v>19</v>
      </c>
      <c r="E69" s="30" t="s">
        <v>2067</v>
      </c>
    </row>
    <row r="70" s="85" customFormat="1" ht="30" customHeight="1" spans="1:5">
      <c r="A70" s="30">
        <v>68</v>
      </c>
      <c r="B70" s="29" t="s">
        <v>2068</v>
      </c>
      <c r="C70" s="28" t="s">
        <v>1143</v>
      </c>
      <c r="D70" s="97" t="s">
        <v>19</v>
      </c>
      <c r="E70" s="30" t="s">
        <v>2069</v>
      </c>
    </row>
    <row r="71" s="85" customFormat="1" ht="30" customHeight="1" spans="1:5">
      <c r="A71" s="30">
        <v>69</v>
      </c>
      <c r="B71" s="29" t="s">
        <v>2068</v>
      </c>
      <c r="C71" s="28" t="s">
        <v>1139</v>
      </c>
      <c r="D71" s="97" t="s">
        <v>19</v>
      </c>
      <c r="E71" s="30" t="s">
        <v>2070</v>
      </c>
    </row>
    <row r="72" s="85" customFormat="1" ht="30" customHeight="1" spans="1:5">
      <c r="A72" s="30">
        <v>70</v>
      </c>
      <c r="B72" s="29" t="s">
        <v>2071</v>
      </c>
      <c r="C72" s="28" t="s">
        <v>1230</v>
      </c>
      <c r="D72" s="97" t="s">
        <v>28</v>
      </c>
      <c r="E72" s="30" t="s">
        <v>2072</v>
      </c>
    </row>
    <row r="73" s="85" customFormat="1" ht="30" customHeight="1" spans="1:5">
      <c r="A73" s="30">
        <v>71</v>
      </c>
      <c r="B73" s="29" t="s">
        <v>2071</v>
      </c>
      <c r="C73" s="28" t="s">
        <v>1233</v>
      </c>
      <c r="D73" s="97" t="s">
        <v>19</v>
      </c>
      <c r="E73" s="30" t="s">
        <v>2073</v>
      </c>
    </row>
    <row r="74" s="49" customFormat="1" ht="30" customHeight="1" spans="1:5">
      <c r="A74" s="30">
        <v>72</v>
      </c>
      <c r="B74" s="29" t="s">
        <v>2074</v>
      </c>
      <c r="C74" s="28" t="s">
        <v>1466</v>
      </c>
      <c r="D74" s="97" t="s">
        <v>19</v>
      </c>
      <c r="E74" s="30" t="s">
        <v>2075</v>
      </c>
    </row>
    <row r="75" s="49" customFormat="1" ht="30" customHeight="1" spans="1:5">
      <c r="A75" s="30">
        <v>73</v>
      </c>
      <c r="B75" s="29" t="s">
        <v>2074</v>
      </c>
      <c r="C75" s="28" t="s">
        <v>1469</v>
      </c>
      <c r="D75" s="97" t="s">
        <v>28</v>
      </c>
      <c r="E75" s="30" t="s">
        <v>2076</v>
      </c>
    </row>
    <row r="76" s="49" customFormat="1" ht="30" customHeight="1" spans="1:5">
      <c r="A76" s="30">
        <v>74</v>
      </c>
      <c r="B76" s="98" t="s">
        <v>2077</v>
      </c>
      <c r="C76" s="28" t="s">
        <v>956</v>
      </c>
      <c r="D76" s="97" t="s">
        <v>28</v>
      </c>
      <c r="E76" s="30" t="s">
        <v>2078</v>
      </c>
    </row>
    <row r="77" s="49" customFormat="1" ht="30" customHeight="1" spans="1:5">
      <c r="A77" s="30">
        <v>75</v>
      </c>
      <c r="B77" s="98" t="s">
        <v>2077</v>
      </c>
      <c r="C77" s="28" t="s">
        <v>973</v>
      </c>
      <c r="D77" s="97" t="s">
        <v>19</v>
      </c>
      <c r="E77" s="30" t="s">
        <v>2079</v>
      </c>
    </row>
    <row r="78" s="49" customFormat="1" ht="30" customHeight="1" spans="1:5">
      <c r="A78" s="30">
        <v>76</v>
      </c>
      <c r="B78" s="98" t="s">
        <v>2077</v>
      </c>
      <c r="C78" s="28" t="s">
        <v>966</v>
      </c>
      <c r="D78" s="97" t="s">
        <v>19</v>
      </c>
      <c r="E78" s="30" t="s">
        <v>2080</v>
      </c>
    </row>
    <row r="79" s="49" customFormat="1" ht="30" customHeight="1" spans="1:5">
      <c r="A79" s="30">
        <v>77</v>
      </c>
      <c r="B79" s="98" t="s">
        <v>2081</v>
      </c>
      <c r="C79" s="28" t="s">
        <v>1433</v>
      </c>
      <c r="D79" s="97" t="s">
        <v>19</v>
      </c>
      <c r="E79" s="30" t="s">
        <v>2082</v>
      </c>
    </row>
    <row r="80" s="49" customFormat="1" ht="30" customHeight="1" spans="1:5">
      <c r="A80" s="30">
        <v>78</v>
      </c>
      <c r="B80" s="98" t="s">
        <v>2081</v>
      </c>
      <c r="C80" s="28" t="s">
        <v>1419</v>
      </c>
      <c r="D80" s="97" t="s">
        <v>19</v>
      </c>
      <c r="E80" s="30" t="s">
        <v>2083</v>
      </c>
    </row>
    <row r="81" s="49" customFormat="1" ht="30" customHeight="1" spans="1:5">
      <c r="A81" s="30">
        <v>79</v>
      </c>
      <c r="B81" s="29" t="s">
        <v>2084</v>
      </c>
      <c r="C81" s="28" t="s">
        <v>1626</v>
      </c>
      <c r="D81" s="97" t="s">
        <v>19</v>
      </c>
      <c r="E81" s="30" t="s">
        <v>2085</v>
      </c>
    </row>
    <row r="82" s="49" customFormat="1" ht="30" customHeight="1" spans="1:5">
      <c r="A82" s="30">
        <v>80</v>
      </c>
      <c r="B82" s="29" t="s">
        <v>2086</v>
      </c>
      <c r="C82" s="28" t="s">
        <v>1579</v>
      </c>
      <c r="D82" s="97" t="s">
        <v>19</v>
      </c>
      <c r="E82" s="30" t="s">
        <v>2087</v>
      </c>
    </row>
    <row r="83" s="49" customFormat="1" ht="30" customHeight="1" spans="1:5">
      <c r="A83" s="30">
        <v>81</v>
      </c>
      <c r="B83" s="29" t="s">
        <v>2086</v>
      </c>
      <c r="C83" s="28" t="s">
        <v>1576</v>
      </c>
      <c r="D83" s="97" t="s">
        <v>19</v>
      </c>
      <c r="E83" s="30" t="s">
        <v>2088</v>
      </c>
    </row>
    <row r="84" s="49" customFormat="1" ht="30" customHeight="1" spans="1:5">
      <c r="A84" s="30">
        <v>82</v>
      </c>
      <c r="B84" s="29" t="s">
        <v>2089</v>
      </c>
      <c r="C84" s="28" t="s">
        <v>935</v>
      </c>
      <c r="D84" s="97" t="s">
        <v>28</v>
      </c>
      <c r="E84" s="30" t="s">
        <v>2090</v>
      </c>
    </row>
    <row r="85" s="49" customFormat="1" ht="30" customHeight="1" spans="1:5">
      <c r="A85" s="30">
        <v>83</v>
      </c>
      <c r="B85" s="29" t="s">
        <v>2091</v>
      </c>
      <c r="C85" s="28" t="s">
        <v>1619</v>
      </c>
      <c r="D85" s="97" t="s">
        <v>19</v>
      </c>
      <c r="E85" s="30" t="s">
        <v>2092</v>
      </c>
    </row>
    <row r="86" s="49" customFormat="1" ht="30" customHeight="1" spans="1:5">
      <c r="A86" s="30">
        <v>84</v>
      </c>
      <c r="B86" s="29" t="s">
        <v>2093</v>
      </c>
      <c r="C86" s="28" t="s">
        <v>1608</v>
      </c>
      <c r="D86" s="97" t="s">
        <v>19</v>
      </c>
      <c r="E86" s="30" t="s">
        <v>2094</v>
      </c>
    </row>
    <row r="87" s="49" customFormat="1" ht="30" customHeight="1" spans="1:5">
      <c r="A87" s="30">
        <v>85</v>
      </c>
      <c r="B87" s="29" t="s">
        <v>2095</v>
      </c>
      <c r="C87" s="28" t="s">
        <v>1453</v>
      </c>
      <c r="D87" s="97" t="s">
        <v>19</v>
      </c>
      <c r="E87" s="30" t="s">
        <v>2096</v>
      </c>
    </row>
  </sheetData>
  <autoFilter ref="A2:E87">
    <extLst/>
  </autoFilter>
  <mergeCells count="1">
    <mergeCell ref="A1:E1"/>
  </mergeCells>
  <dataValidations count="1">
    <dataValidation type="list" allowBlank="1" showInputMessage="1" showErrorMessage="1" sqref="HB13 QX13 AAT13 AKP13 AUL13 BEH13 BOD13 BXZ13 CHV13 CRR13 DBN13 DLJ13 DVF13 EFB13 EOX13 EYT13 FIP13 FSL13 GCH13 GMD13 GVZ13 HFV13 HPR13 HZN13 IJJ13 ITF13 JDB13 JMX13 JWT13 KGP13 KQL13 LAH13 LKD13 LTZ13 MDV13 MNR13 MXN13 NHJ13 NRF13 OBB13 OKX13 OUT13 PEP13 POL13 PYH13 QID13 QRZ13 RBV13 RLR13 RVN13 SFJ13 SPF13 SZB13 TIX13 TST13 UCP13 UML13 UWH13 VGD13 VPZ13 VZV13 WJR13 WTN13 HC19 QY19 AAU19 AKQ19 AUM19 BEI19 BOE19 BYA19 CHW19 CRS19 DBO19 DLK19 DVG19 EFC19 EOY19 EYU19 FIQ19 FSM19 GCI19 GME19 GWA19 HFW19 HPS19 HZO19 IJK19 ITG19 JDC19 JMY19 JWU19 KGQ19 KQM19 LAI19 LKE19 LUA19 MDW19 MNS19 MXO19 NHK19 NRG19 OBC19 OKY19 OUU19 PEQ19 POM19 PYI19 QIE19 QSA19 RBW19 RLS19 RVO19 SFK19 SPG19 SZC19 TIY19 TSU19 UCQ19 UMM19 UWI19 VGE19 VQA19 VZW19 WJS19 WTO19 HC20 QY20 AAU20 AKQ20 AUM20 BEI20 BOE20 BYA20 CHW20 CRS20 DBO20 DLK20 DVG20 EFC20 EOY20 EYU20 FIQ20 FSM20 GCI20 GME20 GWA20 HFW20 HPS20 HZO20 IJK20 ITG20 JDC20 JMY20 JWU20 KGQ20 KQM20 LAI20 LKE20 LUA20 MDW20 MNS20 MXO20 NHK20 NRG20 OBC20 OKY20 OUU20 PEQ20 POM20 PYI20 QIE20 QSA20 RBW20 RLS20 RVO20 SFK20 SPG20 SZC20 TIY20 TSU20 UCQ20 UMM20 UWI20 VGE20 VQA20 VZW20 WJS20 WTO20 HC23 QY23 AAU23 AKQ23 AUM23 BEI23 BOE23 BYA23 CHW23 CRS23 DBO23 DLK23 DVG23 EFC23 EOY23 EYU23 FIQ23 FSM23 GCI23 GME23 GWA23 HFW23 HPS23 HZO23 IJK23 ITG23 JDC23 JMY23 JWU23 KGQ23 KQM23 LAI23 LKE23 LUA23 MDW23 MNS23 MXO23 NHK23 NRG23 OBC23 OKY23 OUU23 PEQ23 POM23 PYI23 QIE23 QSA23 RBW23 RLS23 RVO23 SFK23 SPG23 SZC23 TIY23 TSU23 UCQ23 UMM23 UWI23 VGE23 VQA23 VZW23 WJS23 WTO23 HC49 QY49 AAU49 AKQ49 AUM49 BEI49 BOE49 BYA49 CHW49 CRS49 DBO49 DLK49 DVG49 EFC49 EOY49 EYU49 FIQ49 FSM49 GCI49 GME49 GWA49 HFW49 HPS49 HZO49 IJK49 ITG49 JDC49 JMY49 JWU49 KGQ49 KQM49 LAI49 LKE49 LUA49 MDW49 MNS49 MXO49 NHK49 NRG49 OBC49 OKY49 OUU49 PEQ49 POM49 PYI49 QIE49 QSA49 RBW49 RLS49 RVO49 SFK49 SPG49 SZC49 TIY49 TSU49 UCQ49 UMM49 UWI49 VGE49 VQA49 VZW49 WJS49 WTO49 HC50 QY50 AAU50 AKQ50 AUM50 BEI50 BOE50 BYA50 CHW50 CRS50 DBO50 DLK50 DVG50 EFC50 EOY50 EYU50 FIQ50 FSM50 GCI50 GME50 GWA50 HFW50 HPS50 HZO50 IJK50 ITG50 JDC50 JMY50 JWU50 KGQ50 KQM50 LAI50 LKE50 LUA50 MDW50 MNS50 MXO50 NHK50 NRG50 OBC50 OKY50 OUU50 PEQ50 POM50 PYI50 QIE50 QSA50 RBW50 RLS50 RVO50 SFK50 SPG50 SZC50 TIY50 TSU50 UCQ50 UMM50 UWI50 VGE50 VQA50 VZW50 WJS50 WTO50 HC51 QY51 AAU51 AKQ51 AUM51 BEI51 BOE51 BYA51 CHW51 CRS51 DBO51 DLK51 DVG51 EFC51 EOY51 EYU51 FIQ51 FSM51 GCI51 GME51 GWA51 HFW51 HPS51 HZO51 IJK51 ITG51 JDC51 JMY51 JWU51 KGQ51 KQM51 LAI51 LKE51 LUA51 MDW51 MNS51 MXO51 NHK51 NRG51 OBC51 OKY51 OUU51 PEQ51 POM51 PYI51 QIE51 QSA51 RBW51 RLS51 RVO51 SFK51 SPG51 SZC51 TIY51 TSU51 UCQ51 UMM51 UWI51 VGE51 VQA51 VZW51 WJS51 WTO51 HC62 QY62 AAU62 AKQ62 AUM62 BEI62 BOE62 BYA62 CHW62 CRS62 DBO62 DLK62 DVG62 EFC62 EOY62 EYU62 FIQ62 FSM62 GCI62 GME62 GWA62 HFW62 HPS62 HZO62 IJK62 ITG62 JDC62 JMY62 JWU62 KGQ62 KQM62 LAI62 LKE62 LUA62 MDW62 MNS62 MXO62 NHK62 NRG62 OBC62 OKY62 OUU62 PEQ62 POM62 PYI62 QIE62 QSA62 RBW62 RLS62 RVO62 SFK62 SPG62 SZC62 TIY62 TSU62 UCQ62 UMM62 UWI62 VGE62 VQA62 VZW62 WJS62 WTO62 HC63 QY63 AAU63 AKQ63 AUM63 BEI63 BOE63 BYA63 CHW63 CRS63 DBO63 DLK63 DVG63 EFC63 EOY63 EYU63 FIQ63 FSM63 GCI63 GME63 GWA63 HFW63 HPS63 HZO63 IJK63 ITG63 JDC63 JMY63 JWU63 KGQ63 KQM63 LAI63 LKE63 LUA63 MDW63 MNS63 MXO63 NHK63 NRG63 OBC63 OKY63 OUU63 PEQ63 POM63 PYI63 QIE63 QSA63 RBW63 RLS63 RVO63 SFK63 SPG63 SZC63 TIY63 TSU63 UCQ63 UMM63 UWI63 VGE63 VQA63 VZW63 WJS63 WTO63 HC74 QY74 AAU74 AKQ74 AUM74 BEI74 BOE74 BYA74 CHW74 CRS74 DBO74 DLK74 DVG74 EFC74 EOY74 EYU74 FIQ74 FSM74 GCI74 GME74 GWA74 HFW74 HPS74 HZO74 IJK74 ITG74 JDC74 JMY74 JWU74 KGQ74 KQM74 LAI74 LKE74 LUA74 MDW74 MNS74 MXO74 NHK74 NRG74 OBC74 OKY74 OUU74 PEQ74 POM74 PYI74 QIE74 QSA74 RBW74 RLS74 RVO74 SFK74 SPG74 SZC74 TIY74 TSU74 UCQ74 UMM74 UWI74 VGE74 VQA74 VZW74 WJS74 WTO74 HC75 QY75 AAU75 AKQ75 AUM75 BEI75 BOE75 BYA75 CHW75 CRS75 DBO75 DLK75 DVG75 EFC75 EOY75 EYU75 FIQ75 FSM75 GCI75 GME75 GWA75 HFW75 HPS75 HZO75 IJK75 ITG75 JDC75 JMY75 JWU75 KGQ75 KQM75 LAI75 LKE75 LUA75 MDW75 MNS75 MXO75 NHK75 NRG75 OBC75 OKY75 OUU75 PEQ75 POM75 PYI75 QIE75 QSA75 RBW75 RLS75 RVO75 SFK75 SPG75 SZC75 TIY75 TSU75 UCQ75 UMM75 UWI75 VGE75 VQA75 VZW75 WJS75 WTO75 HC81 QY81 AAU81 AKQ81 AUM81 BEI81 BOE81 BYA81 CHW81 CRS81 DBO81 DLK81 DVG81 EFC81 EOY81 EYU81 FIQ81 FSM81 GCI81 GME81 GWA81 HFW81 HPS81 HZO81 IJK81 ITG81 JDC81 JMY81 JWU81 KGQ81 KQM81 LAI81 LKE81 LUA81 MDW81 MNS81 MXO81 NHK81 NRG81 OBC81 OKY81 OUU81 PEQ81 POM81 PYI81 QIE81 QSA81 RBW81 RLS81 RVO81 SFK81 SPG81 SZC81 TIY81 TSU81 UCQ81 UMM81 UWI81 VGE81 VQA81 VZW81 WJS81 WTO81 HC84 QY84 AAU84 AKQ84 AUM84 BEI84 BOE84 BYA84 CHW84 CRS84 DBO84 DLK84 DVG84 EFC84 EOY84 EYU84 FIQ84 FSM84 GCI84 GME84 GWA84 HFW84 HPS84 HZO84 IJK84 ITG84 JDC84 JMY84 JWU84 KGQ84 KQM84 LAI84 LKE84 LUA84 MDW84 MNS84 MXO84 NHK84 NRG84 OBC84 OKY84 OUU84 PEQ84 POM84 PYI84 QIE84 QSA84 RBW84 RLS84 RVO84 SFK84 SPG84 SZC84 TIY84 TSU84 UCQ84 UMM84 UWI84 VGE84 VQA84 VZW84 WJS84 WTO84 HC85 QY85 AAU85 AKQ85 AUM85 BEI85 BOE85 BYA85 CHW85 CRS85 DBO85 DLK85 DVG85 EFC85 EOY85 EYU85 FIQ85 FSM85 GCI85 GME85 GWA85 HFW85 HPS85 HZO85 IJK85 ITG85 JDC85 JMY85 JWU85 KGQ85 KQM85 LAI85 LKE85 LUA85 MDW85 MNS85 MXO85 NHK85 NRG85 OBC85 OKY85 OUU85 PEQ85 POM85 PYI85 QIE85 QSA85 RBW85 RLS85 RVO85 SFK85 SPG85 SZC85 TIY85 TSU85 UCQ85 UMM85 UWI85 VGE85 VQA85 VZW85 WJS85 WTO85 HC86 QY86 AAU86 AKQ86 AUM86 BEI86 BOE86 BYA86 CHW86 CRS86 DBO86 DLK86 DVG86 EFC86 EOY86 EYU86 FIQ86 FSM86 GCI86 GME86 GWA86 HFW86 HPS86 HZO86 IJK86 ITG86 JDC86 JMY86 JWU86 KGQ86 KQM86 LAI86 LKE86 LUA86 MDW86 MNS86 MXO86 NHK86 NRG86 OBC86 OKY86 OUU86 PEQ86 POM86 PYI86 QIE86 QSA86 RBW86 RLS86 RVO86 SFK86 SPG86 SZC86 TIY86 TSU86 UCQ86 UMM86 UWI86 VGE86 VQA86 VZW86 WJS86 WTO86 HC87 QY87 AAU87 AKQ87 AUM87 BEI87 BOE87 BYA87 CHW87 CRS87 DBO87 DLK87 DVG87 EFC87 EOY87 EYU87 FIQ87 FSM87 GCI87 GME87 GWA87 HFW87 HPS87 HZO87 IJK87 ITG87 JDC87 JMY87 JWU87 KGQ87 KQM87 LAI87 LKE87 LUA87 MDW87 MNS87 MXO87 NHK87 NRG87 OBC87 OKY87 OUU87 PEQ87 POM87 PYI87 QIE87 QSA87 RBW87 RLS87 RVO87 SFK87 SPG87 SZC87 TIY87 TSU87 UCQ87 UMM87 UWI87 VGE87 VQA87 VZW87 WJS87 WTO87 HB3:HB7 HB8:HB10 HB11:HB12 HB64919:HB65415 HB130455:HB130951 HB195991:HB196487 HB261527:HB262023 HB327063:HB327559 HB392599:HB393095 HB458135:HB458631 HB523671:HB524167 HB589207:HB589703 HB654743:HB655239 HB720279:HB720775 HB785815:HB786311 HB851351:HB851847 HB916887:HB917383 HB982423:HB982919 HC14:HC16 HC17:HC18 HC21:HC22 HC24:HC28 HC29:HC32 HC33:HC39 HC40:HC42 HC43:HC48 HC52:HC55 HC56:HC58 HC59:HC61 HC64:HC66 HC67:HC69 HC70:HC71 HC72:HC73 HC76:HC78 HC79:HC80 HC82:HC83 QX3:QX7 QX8:QX10 QX11:QX12 QX64919:QX65415 QX130455:QX130951 QX195991:QX196487 QX261527:QX262023 QX327063:QX327559 QX392599:QX393095 QX458135:QX458631 QX523671:QX524167 QX589207:QX589703 QX654743:QX655239 QX720279:QX720775 QX785815:QX786311 QX851351:QX851847 QX916887:QX917383 QX982423:QX982919 QY14:QY16 QY17:QY18 QY21:QY22 QY24:QY28 QY29:QY32 QY33:QY39 QY40:QY42 QY43:QY48 QY52:QY55 QY56:QY58 QY59:QY61 QY64:QY66 QY67:QY69 QY70:QY71 QY72:QY73 QY76:QY78 QY79:QY80 QY82:QY83 AAT3:AAT7 AAT8:AAT10 AAT11:AAT12 AAT64919:AAT65415 AAT130455:AAT130951 AAT195991:AAT196487 AAT261527:AAT262023 AAT327063:AAT327559 AAT392599:AAT393095 AAT458135:AAT458631 AAT523671:AAT524167 AAT589207:AAT589703 AAT654743:AAT655239 AAT720279:AAT720775 AAT785815:AAT786311 AAT851351:AAT851847 AAT916887:AAT917383 AAT982423:AAT982919 AAU14:AAU16 AAU17:AAU18 AAU21:AAU22 AAU24:AAU28 AAU29:AAU32 AAU33:AAU39 AAU40:AAU42 AAU43:AAU48 AAU52:AAU55 AAU56:AAU58 AAU59:AAU61 AAU64:AAU66 AAU67:AAU69 AAU70:AAU71 AAU72:AAU73 AAU76:AAU78 AAU79:AAU80 AAU82:AAU83 AKP3:AKP7 AKP8:AKP10 AKP11:AKP12 AKP64919:AKP65415 AKP130455:AKP130951 AKP195991:AKP196487 AKP261527:AKP262023 AKP327063:AKP327559 AKP392599:AKP393095 AKP458135:AKP458631 AKP523671:AKP524167 AKP589207:AKP589703 AKP654743:AKP655239 AKP720279:AKP720775 AKP785815:AKP786311 AKP851351:AKP851847 AKP916887:AKP917383 AKP982423:AKP982919 AKQ14:AKQ16 AKQ17:AKQ18 AKQ21:AKQ22 AKQ24:AKQ28 AKQ29:AKQ32 AKQ33:AKQ39 AKQ40:AKQ42 AKQ43:AKQ48 AKQ52:AKQ55 AKQ56:AKQ58 AKQ59:AKQ61 AKQ64:AKQ66 AKQ67:AKQ69 AKQ70:AKQ71 AKQ72:AKQ73 AKQ76:AKQ78 AKQ79:AKQ80 AKQ82:AKQ83 AUL3:AUL7 AUL8:AUL10 AUL11:AUL12 AUL64919:AUL65415 AUL130455:AUL130951 AUL195991:AUL196487 AUL261527:AUL262023 AUL327063:AUL327559 AUL392599:AUL393095 AUL458135:AUL458631 AUL523671:AUL524167 AUL589207:AUL589703 AUL654743:AUL655239 AUL720279:AUL720775 AUL785815:AUL786311 AUL851351:AUL851847 AUL916887:AUL917383 AUL982423:AUL982919 AUM14:AUM16 AUM17:AUM18 AUM21:AUM22 AUM24:AUM28 AUM29:AUM32 AUM33:AUM39 AUM40:AUM42 AUM43:AUM48 AUM52:AUM55 AUM56:AUM58 AUM59:AUM61 AUM64:AUM66 AUM67:AUM69 AUM70:AUM71 AUM72:AUM73 AUM76:AUM78 AUM79:AUM80 AUM82:AUM83 BEH3:BEH7 BEH8:BEH10 BEH11:BEH12 BEH64919:BEH65415 BEH130455:BEH130951 BEH195991:BEH196487 BEH261527:BEH262023 BEH327063:BEH327559 BEH392599:BEH393095 BEH458135:BEH458631 BEH523671:BEH524167 BEH589207:BEH589703 BEH654743:BEH655239 BEH720279:BEH720775 BEH785815:BEH786311 BEH851351:BEH851847 BEH916887:BEH917383 BEH982423:BEH982919 BEI14:BEI16 BEI17:BEI18 BEI21:BEI22 BEI24:BEI28 BEI29:BEI32 BEI33:BEI39 BEI40:BEI42 BEI43:BEI48 BEI52:BEI55 BEI56:BEI58 BEI59:BEI61 BEI64:BEI66 BEI67:BEI69 BEI70:BEI71 BEI72:BEI73 BEI76:BEI78 BEI79:BEI80 BEI82:BEI83 BOD3:BOD7 BOD8:BOD10 BOD11:BOD12 BOD64919:BOD65415 BOD130455:BOD130951 BOD195991:BOD196487 BOD261527:BOD262023 BOD327063:BOD327559 BOD392599:BOD393095 BOD458135:BOD458631 BOD523671:BOD524167 BOD589207:BOD589703 BOD654743:BOD655239 BOD720279:BOD720775 BOD785815:BOD786311 BOD851351:BOD851847 BOD916887:BOD917383 BOD982423:BOD982919 BOE14:BOE16 BOE17:BOE18 BOE21:BOE22 BOE24:BOE28 BOE29:BOE32 BOE33:BOE39 BOE40:BOE42 BOE43:BOE48 BOE52:BOE55 BOE56:BOE58 BOE59:BOE61 BOE64:BOE66 BOE67:BOE69 BOE70:BOE71 BOE72:BOE73 BOE76:BOE78 BOE79:BOE80 BOE82:BOE83 BXZ3:BXZ7 BXZ8:BXZ10 BXZ11:BXZ12 BXZ64919:BXZ65415 BXZ130455:BXZ130951 BXZ195991:BXZ196487 BXZ261527:BXZ262023 BXZ327063:BXZ327559 BXZ392599:BXZ393095 BXZ458135:BXZ458631 BXZ523671:BXZ524167 BXZ589207:BXZ589703 BXZ654743:BXZ655239 BXZ720279:BXZ720775 BXZ785815:BXZ786311 BXZ851351:BXZ851847 BXZ916887:BXZ917383 BXZ982423:BXZ982919 BYA14:BYA16 BYA17:BYA18 BYA21:BYA22 BYA24:BYA28 BYA29:BYA32 BYA33:BYA39 BYA40:BYA42 BYA43:BYA48 BYA52:BYA55 BYA56:BYA58 BYA59:BYA61 BYA64:BYA66 BYA67:BYA69 BYA70:BYA71 BYA72:BYA73 BYA76:BYA78 BYA79:BYA80 BYA82:BYA83 CHV3:CHV7 CHV8:CHV10 CHV11:CHV12 CHV64919:CHV65415 CHV130455:CHV130951 CHV195991:CHV196487 CHV261527:CHV262023 CHV327063:CHV327559 CHV392599:CHV393095 CHV458135:CHV458631 CHV523671:CHV524167 CHV589207:CHV589703 CHV654743:CHV655239 CHV720279:CHV720775 CHV785815:CHV786311 CHV851351:CHV851847 CHV916887:CHV917383 CHV982423:CHV982919 CHW14:CHW16 CHW17:CHW18 CHW21:CHW22 CHW24:CHW28 CHW29:CHW32 CHW33:CHW39 CHW40:CHW42 CHW43:CHW48 CHW52:CHW55 CHW56:CHW58 CHW59:CHW61 CHW64:CHW66 CHW67:CHW69 CHW70:CHW71 CHW72:CHW73 CHW76:CHW78 CHW79:CHW80 CHW82:CHW83 CRR3:CRR7 CRR8:CRR10 CRR11:CRR12 CRR64919:CRR65415 CRR130455:CRR130951 CRR195991:CRR196487 CRR261527:CRR262023 CRR327063:CRR327559 CRR392599:CRR393095 CRR458135:CRR458631 CRR523671:CRR524167 CRR589207:CRR589703 CRR654743:CRR655239 CRR720279:CRR720775 CRR785815:CRR786311 CRR851351:CRR851847 CRR916887:CRR917383 CRR982423:CRR982919 CRS14:CRS16 CRS17:CRS18 CRS21:CRS22 CRS24:CRS28 CRS29:CRS32 CRS33:CRS39 CRS40:CRS42 CRS43:CRS48 CRS52:CRS55 CRS56:CRS58 CRS59:CRS61 CRS64:CRS66 CRS67:CRS69 CRS70:CRS71 CRS72:CRS73 CRS76:CRS78 CRS79:CRS80 CRS82:CRS83 DBN3:DBN7 DBN8:DBN10 DBN11:DBN12 DBN64919:DBN65415 DBN130455:DBN130951 DBN195991:DBN196487 DBN261527:DBN262023 DBN327063:DBN327559 DBN392599:DBN393095 DBN458135:DBN458631 DBN523671:DBN524167 DBN589207:DBN589703 DBN654743:DBN655239 DBN720279:DBN720775 DBN785815:DBN786311 DBN851351:DBN851847 DBN916887:DBN917383 DBN982423:DBN982919 DBO14:DBO16 DBO17:DBO18 DBO21:DBO22 DBO24:DBO28 DBO29:DBO32 DBO33:DBO39 DBO40:DBO42 DBO43:DBO48 DBO52:DBO55 DBO56:DBO58 DBO59:DBO61 DBO64:DBO66 DBO67:DBO69 DBO70:DBO71 DBO72:DBO73 DBO76:DBO78 DBO79:DBO80 DBO82:DBO83 DLJ3:DLJ7 DLJ8:DLJ10 DLJ11:DLJ12 DLJ64919:DLJ65415 DLJ130455:DLJ130951 DLJ195991:DLJ196487 DLJ261527:DLJ262023 DLJ327063:DLJ327559 DLJ392599:DLJ393095 DLJ458135:DLJ458631 DLJ523671:DLJ524167 DLJ589207:DLJ589703 DLJ654743:DLJ655239 DLJ720279:DLJ720775 DLJ785815:DLJ786311 DLJ851351:DLJ851847 DLJ916887:DLJ917383 DLJ982423:DLJ982919 DLK14:DLK16 DLK17:DLK18 DLK21:DLK22 DLK24:DLK28 DLK29:DLK32 DLK33:DLK39 DLK40:DLK42 DLK43:DLK48 DLK52:DLK55 DLK56:DLK58 DLK59:DLK61 DLK64:DLK66 DLK67:DLK69 DLK70:DLK71 DLK72:DLK73 DLK76:DLK78 DLK79:DLK80 DLK82:DLK83 DVF3:DVF7 DVF8:DVF10 DVF11:DVF12 DVF64919:DVF65415 DVF130455:DVF130951 DVF195991:DVF196487 DVF261527:DVF262023 DVF327063:DVF327559 DVF392599:DVF393095 DVF458135:DVF458631 DVF523671:DVF524167 DVF589207:DVF589703 DVF654743:DVF655239 DVF720279:DVF720775 DVF785815:DVF786311 DVF851351:DVF851847 DVF916887:DVF917383 DVF982423:DVF982919 DVG14:DVG16 DVG17:DVG18 DVG21:DVG22 DVG24:DVG28 DVG29:DVG32 DVG33:DVG39 DVG40:DVG42 DVG43:DVG48 DVG52:DVG55 DVG56:DVG58 DVG59:DVG61 DVG64:DVG66 DVG67:DVG69 DVG70:DVG71 DVG72:DVG73 DVG76:DVG78 DVG79:DVG80 DVG82:DVG83 EFB3:EFB7 EFB8:EFB10 EFB11:EFB12 EFB64919:EFB65415 EFB130455:EFB130951 EFB195991:EFB196487 EFB261527:EFB262023 EFB327063:EFB327559 EFB392599:EFB393095 EFB458135:EFB458631 EFB523671:EFB524167 EFB589207:EFB589703 EFB654743:EFB655239 EFB720279:EFB720775 EFB785815:EFB786311 EFB851351:EFB851847 EFB916887:EFB917383 EFB982423:EFB982919 EFC14:EFC16 EFC17:EFC18 EFC21:EFC22 EFC24:EFC28 EFC29:EFC32 EFC33:EFC39 EFC40:EFC42 EFC43:EFC48 EFC52:EFC55 EFC56:EFC58 EFC59:EFC61 EFC64:EFC66 EFC67:EFC69 EFC70:EFC71 EFC72:EFC73 EFC76:EFC78 EFC79:EFC80 EFC82:EFC83 EOX3:EOX7 EOX8:EOX10 EOX11:EOX12 EOX64919:EOX65415 EOX130455:EOX130951 EOX195991:EOX196487 EOX261527:EOX262023 EOX327063:EOX327559 EOX392599:EOX393095 EOX458135:EOX458631 EOX523671:EOX524167 EOX589207:EOX589703 EOX654743:EOX655239 EOX720279:EOX720775 EOX785815:EOX786311 EOX851351:EOX851847 EOX916887:EOX917383 EOX982423:EOX982919 EOY14:EOY16 EOY17:EOY18 EOY21:EOY22 EOY24:EOY28 EOY29:EOY32 EOY33:EOY39 EOY40:EOY42 EOY43:EOY48 EOY52:EOY55 EOY56:EOY58 EOY59:EOY61 EOY64:EOY66 EOY67:EOY69 EOY70:EOY71 EOY72:EOY73 EOY76:EOY78 EOY79:EOY80 EOY82:EOY83 EYT3:EYT7 EYT8:EYT10 EYT11:EYT12 EYT64919:EYT65415 EYT130455:EYT130951 EYT195991:EYT196487 EYT261527:EYT262023 EYT327063:EYT327559 EYT392599:EYT393095 EYT458135:EYT458631 EYT523671:EYT524167 EYT589207:EYT589703 EYT654743:EYT655239 EYT720279:EYT720775 EYT785815:EYT786311 EYT851351:EYT851847 EYT916887:EYT917383 EYT982423:EYT982919 EYU14:EYU16 EYU17:EYU18 EYU21:EYU22 EYU24:EYU28 EYU29:EYU32 EYU33:EYU39 EYU40:EYU42 EYU43:EYU48 EYU52:EYU55 EYU56:EYU58 EYU59:EYU61 EYU64:EYU66 EYU67:EYU69 EYU70:EYU71 EYU72:EYU73 EYU76:EYU78 EYU79:EYU80 EYU82:EYU83 FIP3:FIP7 FIP8:FIP10 FIP11:FIP12 FIP64919:FIP65415 FIP130455:FIP130951 FIP195991:FIP196487 FIP261527:FIP262023 FIP327063:FIP327559 FIP392599:FIP393095 FIP458135:FIP458631 FIP523671:FIP524167 FIP589207:FIP589703 FIP654743:FIP655239 FIP720279:FIP720775 FIP785815:FIP786311 FIP851351:FIP851847 FIP916887:FIP917383 FIP982423:FIP982919 FIQ14:FIQ16 FIQ17:FIQ18 FIQ21:FIQ22 FIQ24:FIQ28 FIQ29:FIQ32 FIQ33:FIQ39 FIQ40:FIQ42 FIQ43:FIQ48 FIQ52:FIQ55 FIQ56:FIQ58 FIQ59:FIQ61 FIQ64:FIQ66 FIQ67:FIQ69 FIQ70:FIQ71 FIQ72:FIQ73 FIQ76:FIQ78 FIQ79:FIQ80 FIQ82:FIQ83 FSL3:FSL7 FSL8:FSL10 FSL11:FSL12 FSL64919:FSL65415 FSL130455:FSL130951 FSL195991:FSL196487 FSL261527:FSL262023 FSL327063:FSL327559 FSL392599:FSL393095 FSL458135:FSL458631 FSL523671:FSL524167 FSL589207:FSL589703 FSL654743:FSL655239 FSL720279:FSL720775 FSL785815:FSL786311 FSL851351:FSL851847 FSL916887:FSL917383 FSL982423:FSL982919 FSM14:FSM16 FSM17:FSM18 FSM21:FSM22 FSM24:FSM28 FSM29:FSM32 FSM33:FSM39 FSM40:FSM42 FSM43:FSM48 FSM52:FSM55 FSM56:FSM58 FSM59:FSM61 FSM64:FSM66 FSM67:FSM69 FSM70:FSM71 FSM72:FSM73 FSM76:FSM78 FSM79:FSM80 FSM82:FSM83 GCH3:GCH7 GCH8:GCH10 GCH11:GCH12 GCH64919:GCH65415 GCH130455:GCH130951 GCH195991:GCH196487 GCH261527:GCH262023 GCH327063:GCH327559 GCH392599:GCH393095 GCH458135:GCH458631 GCH523671:GCH524167 GCH589207:GCH589703 GCH654743:GCH655239 GCH720279:GCH720775 GCH785815:GCH786311 GCH851351:GCH851847 GCH916887:GCH917383 GCH982423:GCH982919 GCI14:GCI16 GCI17:GCI18 GCI21:GCI22 GCI24:GCI28 GCI29:GCI32 GCI33:GCI39 GCI40:GCI42 GCI43:GCI48 GCI52:GCI55 GCI56:GCI58 GCI59:GCI61 GCI64:GCI66 GCI67:GCI69 GCI70:GCI71 GCI72:GCI73 GCI76:GCI78 GCI79:GCI80 GCI82:GCI83 GMD3:GMD7 GMD8:GMD10 GMD11:GMD12 GMD64919:GMD65415 GMD130455:GMD130951 GMD195991:GMD196487 GMD261527:GMD262023 GMD327063:GMD327559 GMD392599:GMD393095 GMD458135:GMD458631 GMD523671:GMD524167 GMD589207:GMD589703 GMD654743:GMD655239 GMD720279:GMD720775 GMD785815:GMD786311 GMD851351:GMD851847 GMD916887:GMD917383 GMD982423:GMD982919 GME14:GME16 GME17:GME18 GME21:GME22 GME24:GME28 GME29:GME32 GME33:GME39 GME40:GME42 GME43:GME48 GME52:GME55 GME56:GME58 GME59:GME61 GME64:GME66 GME67:GME69 GME70:GME71 GME72:GME73 GME76:GME78 GME79:GME80 GME82:GME83 GVZ3:GVZ7 GVZ8:GVZ10 GVZ11:GVZ12 GVZ64919:GVZ65415 GVZ130455:GVZ130951 GVZ195991:GVZ196487 GVZ261527:GVZ262023 GVZ327063:GVZ327559 GVZ392599:GVZ393095 GVZ458135:GVZ458631 GVZ523671:GVZ524167 GVZ589207:GVZ589703 GVZ654743:GVZ655239 GVZ720279:GVZ720775 GVZ785815:GVZ786311 GVZ851351:GVZ851847 GVZ916887:GVZ917383 GVZ982423:GVZ982919 GWA14:GWA16 GWA17:GWA18 GWA21:GWA22 GWA24:GWA28 GWA29:GWA32 GWA33:GWA39 GWA40:GWA42 GWA43:GWA48 GWA52:GWA55 GWA56:GWA58 GWA59:GWA61 GWA64:GWA66 GWA67:GWA69 GWA70:GWA71 GWA72:GWA73 GWA76:GWA78 GWA79:GWA80 GWA82:GWA83 HFV3:HFV7 HFV8:HFV10 HFV11:HFV12 HFV64919:HFV65415 HFV130455:HFV130951 HFV195991:HFV196487 HFV261527:HFV262023 HFV327063:HFV327559 HFV392599:HFV393095 HFV458135:HFV458631 HFV523671:HFV524167 HFV589207:HFV589703 HFV654743:HFV655239 HFV720279:HFV720775 HFV785815:HFV786311 HFV851351:HFV851847 HFV916887:HFV917383 HFV982423:HFV982919 HFW14:HFW16 HFW17:HFW18 HFW21:HFW22 HFW24:HFW28 HFW29:HFW32 HFW33:HFW39 HFW40:HFW42 HFW43:HFW48 HFW52:HFW55 HFW56:HFW58 HFW59:HFW61 HFW64:HFW66 HFW67:HFW69 HFW70:HFW71 HFW72:HFW73 HFW76:HFW78 HFW79:HFW80 HFW82:HFW83 HPR3:HPR7 HPR8:HPR10 HPR11:HPR12 HPR64919:HPR65415 HPR130455:HPR130951 HPR195991:HPR196487 HPR261527:HPR262023 HPR327063:HPR327559 HPR392599:HPR393095 HPR458135:HPR458631 HPR523671:HPR524167 HPR589207:HPR589703 HPR654743:HPR655239 HPR720279:HPR720775 HPR785815:HPR786311 HPR851351:HPR851847 HPR916887:HPR917383 HPR982423:HPR982919 HPS14:HPS16 HPS17:HPS18 HPS21:HPS22 HPS24:HPS28 HPS29:HPS32 HPS33:HPS39 HPS40:HPS42 HPS43:HPS48 HPS52:HPS55 HPS56:HPS58 HPS59:HPS61 HPS64:HPS66 HPS67:HPS69 HPS70:HPS71 HPS72:HPS73 HPS76:HPS78 HPS79:HPS80 HPS82:HPS83 HZN3:HZN7 HZN8:HZN10 HZN11:HZN12 HZN64919:HZN65415 HZN130455:HZN130951 HZN195991:HZN196487 HZN261527:HZN262023 HZN327063:HZN327559 HZN392599:HZN393095 HZN458135:HZN458631 HZN523671:HZN524167 HZN589207:HZN589703 HZN654743:HZN655239 HZN720279:HZN720775 HZN785815:HZN786311 HZN851351:HZN851847 HZN916887:HZN917383 HZN982423:HZN982919 HZO14:HZO16 HZO17:HZO18 HZO21:HZO22 HZO24:HZO28 HZO29:HZO32 HZO33:HZO39 HZO40:HZO42 HZO43:HZO48 HZO52:HZO55 HZO56:HZO58 HZO59:HZO61 HZO64:HZO66 HZO67:HZO69 HZO70:HZO71 HZO72:HZO73 HZO76:HZO78 HZO79:HZO80 HZO82:HZO83 IJJ3:IJJ7 IJJ8:IJJ10 IJJ11:IJJ12 IJJ64919:IJJ65415 IJJ130455:IJJ130951 IJJ195991:IJJ196487 IJJ261527:IJJ262023 IJJ327063:IJJ327559 IJJ392599:IJJ393095 IJJ458135:IJJ458631 IJJ523671:IJJ524167 IJJ589207:IJJ589703 IJJ654743:IJJ655239 IJJ720279:IJJ720775 IJJ785815:IJJ786311 IJJ851351:IJJ851847 IJJ916887:IJJ917383 IJJ982423:IJJ982919 IJK14:IJK16 IJK17:IJK18 IJK21:IJK22 IJK24:IJK28 IJK29:IJK32 IJK33:IJK39 IJK40:IJK42 IJK43:IJK48 IJK52:IJK55 IJK56:IJK58 IJK59:IJK61 IJK64:IJK66 IJK67:IJK69 IJK70:IJK71 IJK72:IJK73 IJK76:IJK78 IJK79:IJK80 IJK82:IJK83 ITF3:ITF7 ITF8:ITF10 ITF11:ITF12 ITF64919:ITF65415 ITF130455:ITF130951 ITF195991:ITF196487 ITF261527:ITF262023 ITF327063:ITF327559 ITF392599:ITF393095 ITF458135:ITF458631 ITF523671:ITF524167 ITF589207:ITF589703 ITF654743:ITF655239 ITF720279:ITF720775 ITF785815:ITF786311 ITF851351:ITF851847 ITF916887:ITF917383 ITF982423:ITF982919 ITG14:ITG16 ITG17:ITG18 ITG21:ITG22 ITG24:ITG28 ITG29:ITG32 ITG33:ITG39 ITG40:ITG42 ITG43:ITG48 ITG52:ITG55 ITG56:ITG58 ITG59:ITG61 ITG64:ITG66 ITG67:ITG69 ITG70:ITG71 ITG72:ITG73 ITG76:ITG78 ITG79:ITG80 ITG82:ITG83 JDB3:JDB7 JDB8:JDB10 JDB11:JDB12 JDB64919:JDB65415 JDB130455:JDB130951 JDB195991:JDB196487 JDB261527:JDB262023 JDB327063:JDB327559 JDB392599:JDB393095 JDB458135:JDB458631 JDB523671:JDB524167 JDB589207:JDB589703 JDB654743:JDB655239 JDB720279:JDB720775 JDB785815:JDB786311 JDB851351:JDB851847 JDB916887:JDB917383 JDB982423:JDB982919 JDC14:JDC16 JDC17:JDC18 JDC21:JDC22 JDC24:JDC28 JDC29:JDC32 JDC33:JDC39 JDC40:JDC42 JDC43:JDC48 JDC52:JDC55 JDC56:JDC58 JDC59:JDC61 JDC64:JDC66 JDC67:JDC69 JDC70:JDC71 JDC72:JDC73 JDC76:JDC78 JDC79:JDC80 JDC82:JDC83 JMX3:JMX7 JMX8:JMX10 JMX11:JMX12 JMX64919:JMX65415 JMX130455:JMX130951 JMX195991:JMX196487 JMX261527:JMX262023 JMX327063:JMX327559 JMX392599:JMX393095 JMX458135:JMX458631 JMX523671:JMX524167 JMX589207:JMX589703 JMX654743:JMX655239 JMX720279:JMX720775 JMX785815:JMX786311 JMX851351:JMX851847 JMX916887:JMX917383 JMX982423:JMX982919 JMY14:JMY16 JMY17:JMY18 JMY21:JMY22 JMY24:JMY28 JMY29:JMY32 JMY33:JMY39 JMY40:JMY42 JMY43:JMY48 JMY52:JMY55 JMY56:JMY58 JMY59:JMY61 JMY64:JMY66 JMY67:JMY69 JMY70:JMY71 JMY72:JMY73 JMY76:JMY78 JMY79:JMY80 JMY82:JMY83 JWT3:JWT7 JWT8:JWT10 JWT11:JWT12 JWT64919:JWT65415 JWT130455:JWT130951 JWT195991:JWT196487 JWT261527:JWT262023 JWT327063:JWT327559 JWT392599:JWT393095 JWT458135:JWT458631 JWT523671:JWT524167 JWT589207:JWT589703 JWT654743:JWT655239 JWT720279:JWT720775 JWT785815:JWT786311 JWT851351:JWT851847 JWT916887:JWT917383 JWT982423:JWT982919 JWU14:JWU16 JWU17:JWU18 JWU21:JWU22 JWU24:JWU28 JWU29:JWU32 JWU33:JWU39 JWU40:JWU42 JWU43:JWU48 JWU52:JWU55 JWU56:JWU58 JWU59:JWU61 JWU64:JWU66 JWU67:JWU69 JWU70:JWU71 JWU72:JWU73 JWU76:JWU78 JWU79:JWU80 JWU82:JWU83 KGP3:KGP7 KGP8:KGP10 KGP11:KGP12 KGP64919:KGP65415 KGP130455:KGP130951 KGP195991:KGP196487 KGP261527:KGP262023 KGP327063:KGP327559 KGP392599:KGP393095 KGP458135:KGP458631 KGP523671:KGP524167 KGP589207:KGP589703 KGP654743:KGP655239 KGP720279:KGP720775 KGP785815:KGP786311 KGP851351:KGP851847 KGP916887:KGP917383 KGP982423:KGP982919 KGQ14:KGQ16 KGQ17:KGQ18 KGQ21:KGQ22 KGQ24:KGQ28 KGQ29:KGQ32 KGQ33:KGQ39 KGQ40:KGQ42 KGQ43:KGQ48 KGQ52:KGQ55 KGQ56:KGQ58 KGQ59:KGQ61 KGQ64:KGQ66 KGQ67:KGQ69 KGQ70:KGQ71 KGQ72:KGQ73 KGQ76:KGQ78 KGQ79:KGQ80 KGQ82:KGQ83 KQL3:KQL7 KQL8:KQL10 KQL11:KQL12 KQL64919:KQL65415 KQL130455:KQL130951 KQL195991:KQL196487 KQL261527:KQL262023 KQL327063:KQL327559 KQL392599:KQL393095 KQL458135:KQL458631 KQL523671:KQL524167 KQL589207:KQL589703 KQL654743:KQL655239 KQL720279:KQL720775 KQL785815:KQL786311 KQL851351:KQL851847 KQL916887:KQL917383 KQL982423:KQL982919 KQM14:KQM16 KQM17:KQM18 KQM21:KQM22 KQM24:KQM28 KQM29:KQM32 KQM33:KQM39 KQM40:KQM42 KQM43:KQM48 KQM52:KQM55 KQM56:KQM58 KQM59:KQM61 KQM64:KQM66 KQM67:KQM69 KQM70:KQM71 KQM72:KQM73 KQM76:KQM78 KQM79:KQM80 KQM82:KQM83 LAH3:LAH7 LAH8:LAH10 LAH11:LAH12 LAH64919:LAH65415 LAH130455:LAH130951 LAH195991:LAH196487 LAH261527:LAH262023 LAH327063:LAH327559 LAH392599:LAH393095 LAH458135:LAH458631 LAH523671:LAH524167 LAH589207:LAH589703 LAH654743:LAH655239 LAH720279:LAH720775 LAH785815:LAH786311 LAH851351:LAH851847 LAH916887:LAH917383 LAH982423:LAH982919 LAI14:LAI16 LAI17:LAI18 LAI21:LAI22 LAI24:LAI28 LAI29:LAI32 LAI33:LAI39 LAI40:LAI42 LAI43:LAI48 LAI52:LAI55 LAI56:LAI58 LAI59:LAI61 LAI64:LAI66 LAI67:LAI69 LAI70:LAI71 LAI72:LAI73 LAI76:LAI78 LAI79:LAI80 LAI82:LAI83 LKD3:LKD7 LKD8:LKD10 LKD11:LKD12 LKD64919:LKD65415 LKD130455:LKD130951 LKD195991:LKD196487 LKD261527:LKD262023 LKD327063:LKD327559 LKD392599:LKD393095 LKD458135:LKD458631 LKD523671:LKD524167 LKD589207:LKD589703 LKD654743:LKD655239 LKD720279:LKD720775 LKD785815:LKD786311 LKD851351:LKD851847 LKD916887:LKD917383 LKD982423:LKD982919 LKE14:LKE16 LKE17:LKE18 LKE21:LKE22 LKE24:LKE28 LKE29:LKE32 LKE33:LKE39 LKE40:LKE42 LKE43:LKE48 LKE52:LKE55 LKE56:LKE58 LKE59:LKE61 LKE64:LKE66 LKE67:LKE69 LKE70:LKE71 LKE72:LKE73 LKE76:LKE78 LKE79:LKE80 LKE82:LKE83 LTZ3:LTZ7 LTZ8:LTZ10 LTZ11:LTZ12 LTZ64919:LTZ65415 LTZ130455:LTZ130951 LTZ195991:LTZ196487 LTZ261527:LTZ262023 LTZ327063:LTZ327559 LTZ392599:LTZ393095 LTZ458135:LTZ458631 LTZ523671:LTZ524167 LTZ589207:LTZ589703 LTZ654743:LTZ655239 LTZ720279:LTZ720775 LTZ785815:LTZ786311 LTZ851351:LTZ851847 LTZ916887:LTZ917383 LTZ982423:LTZ982919 LUA14:LUA16 LUA17:LUA18 LUA21:LUA22 LUA24:LUA28 LUA29:LUA32 LUA33:LUA39 LUA40:LUA42 LUA43:LUA48 LUA52:LUA55 LUA56:LUA58 LUA59:LUA61 LUA64:LUA66 LUA67:LUA69 LUA70:LUA71 LUA72:LUA73 LUA76:LUA78 LUA79:LUA80 LUA82:LUA83 MDV3:MDV7 MDV8:MDV10 MDV11:MDV12 MDV64919:MDV65415 MDV130455:MDV130951 MDV195991:MDV196487 MDV261527:MDV262023 MDV327063:MDV327559 MDV392599:MDV393095 MDV458135:MDV458631 MDV523671:MDV524167 MDV589207:MDV589703 MDV654743:MDV655239 MDV720279:MDV720775 MDV785815:MDV786311 MDV851351:MDV851847 MDV916887:MDV917383 MDV982423:MDV982919 MDW14:MDW16 MDW17:MDW18 MDW21:MDW22 MDW24:MDW28 MDW29:MDW32 MDW33:MDW39 MDW40:MDW42 MDW43:MDW48 MDW52:MDW55 MDW56:MDW58 MDW59:MDW61 MDW64:MDW66 MDW67:MDW69 MDW70:MDW71 MDW72:MDW73 MDW76:MDW78 MDW79:MDW80 MDW82:MDW83 MNR3:MNR7 MNR8:MNR10 MNR11:MNR12 MNR64919:MNR65415 MNR130455:MNR130951 MNR195991:MNR196487 MNR261527:MNR262023 MNR327063:MNR327559 MNR392599:MNR393095 MNR458135:MNR458631 MNR523671:MNR524167 MNR589207:MNR589703 MNR654743:MNR655239 MNR720279:MNR720775 MNR785815:MNR786311 MNR851351:MNR851847 MNR916887:MNR917383 MNR982423:MNR982919 MNS14:MNS16 MNS17:MNS18 MNS21:MNS22 MNS24:MNS28 MNS29:MNS32 MNS33:MNS39 MNS40:MNS42 MNS43:MNS48 MNS52:MNS55 MNS56:MNS58 MNS59:MNS61 MNS64:MNS66 MNS67:MNS69 MNS70:MNS71 MNS72:MNS73 MNS76:MNS78 MNS79:MNS80 MNS82:MNS83 MXN3:MXN7 MXN8:MXN10 MXN11:MXN12 MXN64919:MXN65415 MXN130455:MXN130951 MXN195991:MXN196487 MXN261527:MXN262023 MXN327063:MXN327559 MXN392599:MXN393095 MXN458135:MXN458631 MXN523671:MXN524167 MXN589207:MXN589703 MXN654743:MXN655239 MXN720279:MXN720775 MXN785815:MXN786311 MXN851351:MXN851847 MXN916887:MXN917383 MXN982423:MXN982919 MXO14:MXO16 MXO17:MXO18 MXO21:MXO22 MXO24:MXO28 MXO29:MXO32 MXO33:MXO39 MXO40:MXO42 MXO43:MXO48 MXO52:MXO55 MXO56:MXO58 MXO59:MXO61 MXO64:MXO66 MXO67:MXO69 MXO70:MXO71 MXO72:MXO73 MXO76:MXO78 MXO79:MXO80 MXO82:MXO83 NHJ3:NHJ7 NHJ8:NHJ10 NHJ11:NHJ12 NHJ64919:NHJ65415 NHJ130455:NHJ130951 NHJ195991:NHJ196487 NHJ261527:NHJ262023 NHJ327063:NHJ327559 NHJ392599:NHJ393095 NHJ458135:NHJ458631 NHJ523671:NHJ524167 NHJ589207:NHJ589703 NHJ654743:NHJ655239 NHJ720279:NHJ720775 NHJ785815:NHJ786311 NHJ851351:NHJ851847 NHJ916887:NHJ917383 NHJ982423:NHJ982919 NHK14:NHK16 NHK17:NHK18 NHK21:NHK22 NHK24:NHK28 NHK29:NHK32 NHK33:NHK39 NHK40:NHK42 NHK43:NHK48 NHK52:NHK55 NHK56:NHK58 NHK59:NHK61 NHK64:NHK66 NHK67:NHK69 NHK70:NHK71 NHK72:NHK73 NHK76:NHK78 NHK79:NHK80 NHK82:NHK83 NRF3:NRF7 NRF8:NRF10 NRF11:NRF12 NRF64919:NRF65415 NRF130455:NRF130951 NRF195991:NRF196487 NRF261527:NRF262023 NRF327063:NRF327559 NRF392599:NRF393095 NRF458135:NRF458631 NRF523671:NRF524167 NRF589207:NRF589703 NRF654743:NRF655239 NRF720279:NRF720775 NRF785815:NRF786311 NRF851351:NRF851847 NRF916887:NRF917383 NRF982423:NRF982919 NRG14:NRG16 NRG17:NRG18 NRG21:NRG22 NRG24:NRG28 NRG29:NRG32 NRG33:NRG39 NRG40:NRG42 NRG43:NRG48 NRG52:NRG55 NRG56:NRG58 NRG59:NRG61 NRG64:NRG66 NRG67:NRG69 NRG70:NRG71 NRG72:NRG73 NRG76:NRG78 NRG79:NRG80 NRG82:NRG83 OBB3:OBB7 OBB8:OBB10 OBB11:OBB12 OBB64919:OBB65415 OBB130455:OBB130951 OBB195991:OBB196487 OBB261527:OBB262023 OBB327063:OBB327559 OBB392599:OBB393095 OBB458135:OBB458631 OBB523671:OBB524167 OBB589207:OBB589703 OBB654743:OBB655239 OBB720279:OBB720775 OBB785815:OBB786311 OBB851351:OBB851847 OBB916887:OBB917383 OBB982423:OBB982919 OBC14:OBC16 OBC17:OBC18 OBC21:OBC22 OBC24:OBC28 OBC29:OBC32 OBC33:OBC39 OBC40:OBC42 OBC43:OBC48 OBC52:OBC55 OBC56:OBC58 OBC59:OBC61 OBC64:OBC66 OBC67:OBC69 OBC70:OBC71 OBC72:OBC73 OBC76:OBC78 OBC79:OBC80 OBC82:OBC83 OKX3:OKX7 OKX8:OKX10 OKX11:OKX12 OKX64919:OKX65415 OKX130455:OKX130951 OKX195991:OKX196487 OKX261527:OKX262023 OKX327063:OKX327559 OKX392599:OKX393095 OKX458135:OKX458631 OKX523671:OKX524167 OKX589207:OKX589703 OKX654743:OKX655239 OKX720279:OKX720775 OKX785815:OKX786311 OKX851351:OKX851847 OKX916887:OKX917383 OKX982423:OKX982919 OKY14:OKY16 OKY17:OKY18 OKY21:OKY22 OKY24:OKY28 OKY29:OKY32 OKY33:OKY39 OKY40:OKY42 OKY43:OKY48 OKY52:OKY55 OKY56:OKY58 OKY59:OKY61 OKY64:OKY66 OKY67:OKY69 OKY70:OKY71 OKY72:OKY73 OKY76:OKY78 OKY79:OKY80 OKY82:OKY83 OUT3:OUT7 OUT8:OUT10 OUT11:OUT12 OUT64919:OUT65415 OUT130455:OUT130951 OUT195991:OUT196487 OUT261527:OUT262023 OUT327063:OUT327559 OUT392599:OUT393095 OUT458135:OUT458631 OUT523671:OUT524167 OUT589207:OUT589703 OUT654743:OUT655239 OUT720279:OUT720775 OUT785815:OUT786311 OUT851351:OUT851847 OUT916887:OUT917383 OUT982423:OUT982919 OUU14:OUU16 OUU17:OUU18 OUU21:OUU22 OUU24:OUU28 OUU29:OUU32 OUU33:OUU39 OUU40:OUU42 OUU43:OUU48 OUU52:OUU55 OUU56:OUU58 OUU59:OUU61 OUU64:OUU66 OUU67:OUU69 OUU70:OUU71 OUU72:OUU73 OUU76:OUU78 OUU79:OUU80 OUU82:OUU83 PEP3:PEP7 PEP8:PEP10 PEP11:PEP12 PEP64919:PEP65415 PEP130455:PEP130951 PEP195991:PEP196487 PEP261527:PEP262023 PEP327063:PEP327559 PEP392599:PEP393095 PEP458135:PEP458631 PEP523671:PEP524167 PEP589207:PEP589703 PEP654743:PEP655239 PEP720279:PEP720775 PEP785815:PEP786311 PEP851351:PEP851847 PEP916887:PEP917383 PEP982423:PEP982919 PEQ14:PEQ16 PEQ17:PEQ18 PEQ21:PEQ22 PEQ24:PEQ28 PEQ29:PEQ32 PEQ33:PEQ39 PEQ40:PEQ42 PEQ43:PEQ48 PEQ52:PEQ55 PEQ56:PEQ58 PEQ59:PEQ61 PEQ64:PEQ66 PEQ67:PEQ69 PEQ70:PEQ71 PEQ72:PEQ73 PEQ76:PEQ78 PEQ79:PEQ80 PEQ82:PEQ83 POL3:POL7 POL8:POL10 POL11:POL12 POL64919:POL65415 POL130455:POL130951 POL195991:POL196487 POL261527:POL262023 POL327063:POL327559 POL392599:POL393095 POL458135:POL458631 POL523671:POL524167 POL589207:POL589703 POL654743:POL655239 POL720279:POL720775 POL785815:POL786311 POL851351:POL851847 POL916887:POL917383 POL982423:POL982919 POM14:POM16 POM17:POM18 POM21:POM22 POM24:POM28 POM29:POM32 POM33:POM39 POM40:POM42 POM43:POM48 POM52:POM55 POM56:POM58 POM59:POM61 POM64:POM66 POM67:POM69 POM70:POM71 POM72:POM73 POM76:POM78 POM79:POM80 POM82:POM83 PYH3:PYH7 PYH8:PYH10 PYH11:PYH12 PYH64919:PYH65415 PYH130455:PYH130951 PYH195991:PYH196487 PYH261527:PYH262023 PYH327063:PYH327559 PYH392599:PYH393095 PYH458135:PYH458631 PYH523671:PYH524167 PYH589207:PYH589703 PYH654743:PYH655239 PYH720279:PYH720775 PYH785815:PYH786311 PYH851351:PYH851847 PYH916887:PYH917383 PYH982423:PYH982919 PYI14:PYI16 PYI17:PYI18 PYI21:PYI22 PYI24:PYI28 PYI29:PYI32 PYI33:PYI39 PYI40:PYI42 PYI43:PYI48 PYI52:PYI55 PYI56:PYI58 PYI59:PYI61 PYI64:PYI66 PYI67:PYI69 PYI70:PYI71 PYI72:PYI73 PYI76:PYI78 PYI79:PYI80 PYI82:PYI83 QID3:QID7 QID8:QID10 QID11:QID12 QID64919:QID65415 QID130455:QID130951 QID195991:QID196487 QID261527:QID262023 QID327063:QID327559 QID392599:QID393095 QID458135:QID458631 QID523671:QID524167 QID589207:QID589703 QID654743:QID655239 QID720279:QID720775 QID785815:QID786311 QID851351:QID851847 QID916887:QID917383 QID982423:QID982919 QIE14:QIE16 QIE17:QIE18 QIE21:QIE22 QIE24:QIE28 QIE29:QIE32 QIE33:QIE39 QIE40:QIE42 QIE43:QIE48 QIE52:QIE55 QIE56:QIE58 QIE59:QIE61 QIE64:QIE66 QIE67:QIE69 QIE70:QIE71 QIE72:QIE73 QIE76:QIE78 QIE79:QIE80 QIE82:QIE83 QRZ3:QRZ7 QRZ8:QRZ10 QRZ11:QRZ12 QRZ64919:QRZ65415 QRZ130455:QRZ130951 QRZ195991:QRZ196487 QRZ261527:QRZ262023 QRZ327063:QRZ327559 QRZ392599:QRZ393095 QRZ458135:QRZ458631 QRZ523671:QRZ524167 QRZ589207:QRZ589703 QRZ654743:QRZ655239 QRZ720279:QRZ720775 QRZ785815:QRZ786311 QRZ851351:QRZ851847 QRZ916887:QRZ917383 QRZ982423:QRZ982919 QSA14:QSA16 QSA17:QSA18 QSA21:QSA22 QSA24:QSA28 QSA29:QSA32 QSA33:QSA39 QSA40:QSA42 QSA43:QSA48 QSA52:QSA55 QSA56:QSA58 QSA59:QSA61 QSA64:QSA66 QSA67:QSA69 QSA70:QSA71 QSA72:QSA73 QSA76:QSA78 QSA79:QSA80 QSA82:QSA83 RBV3:RBV7 RBV8:RBV10 RBV11:RBV12 RBV64919:RBV65415 RBV130455:RBV130951 RBV195991:RBV196487 RBV261527:RBV262023 RBV327063:RBV327559 RBV392599:RBV393095 RBV458135:RBV458631 RBV523671:RBV524167 RBV589207:RBV589703 RBV654743:RBV655239 RBV720279:RBV720775 RBV785815:RBV786311 RBV851351:RBV851847 RBV916887:RBV917383 RBV982423:RBV982919 RBW14:RBW16 RBW17:RBW18 RBW21:RBW22 RBW24:RBW28 RBW29:RBW32 RBW33:RBW39 RBW40:RBW42 RBW43:RBW48 RBW52:RBW55 RBW56:RBW58 RBW59:RBW61 RBW64:RBW66 RBW67:RBW69 RBW70:RBW71 RBW72:RBW73 RBW76:RBW78 RBW79:RBW80 RBW82:RBW83 RLR3:RLR7 RLR8:RLR10 RLR11:RLR12 RLR64919:RLR65415 RLR130455:RLR130951 RLR195991:RLR196487 RLR261527:RLR262023 RLR327063:RLR327559 RLR392599:RLR393095 RLR458135:RLR458631 RLR523671:RLR524167 RLR589207:RLR589703 RLR654743:RLR655239 RLR720279:RLR720775 RLR785815:RLR786311 RLR851351:RLR851847 RLR916887:RLR917383 RLR982423:RLR982919 RLS14:RLS16 RLS17:RLS18 RLS21:RLS22 RLS24:RLS28 RLS29:RLS32 RLS33:RLS39 RLS40:RLS42 RLS43:RLS48 RLS52:RLS55 RLS56:RLS58 RLS59:RLS61 RLS64:RLS66 RLS67:RLS69 RLS70:RLS71 RLS72:RLS73 RLS76:RLS78 RLS79:RLS80 RLS82:RLS83 RVN3:RVN7 RVN8:RVN10 RVN11:RVN12 RVN64919:RVN65415 RVN130455:RVN130951 RVN195991:RVN196487 RVN261527:RVN262023 RVN327063:RVN327559 RVN392599:RVN393095 RVN458135:RVN458631 RVN523671:RVN524167 RVN589207:RVN589703 RVN654743:RVN655239 RVN720279:RVN720775 RVN785815:RVN786311 RVN851351:RVN851847 RVN916887:RVN917383 RVN982423:RVN982919 RVO14:RVO16 RVO17:RVO18 RVO21:RVO22 RVO24:RVO28 RVO29:RVO32 RVO33:RVO39 RVO40:RVO42 RVO43:RVO48 RVO52:RVO55 RVO56:RVO58 RVO59:RVO61 RVO64:RVO66 RVO67:RVO69 RVO70:RVO71 RVO72:RVO73 RVO76:RVO78 RVO79:RVO80 RVO82:RVO83 SFJ3:SFJ7 SFJ8:SFJ10 SFJ11:SFJ12 SFJ64919:SFJ65415 SFJ130455:SFJ130951 SFJ195991:SFJ196487 SFJ261527:SFJ262023 SFJ327063:SFJ327559 SFJ392599:SFJ393095 SFJ458135:SFJ458631 SFJ523671:SFJ524167 SFJ589207:SFJ589703 SFJ654743:SFJ655239 SFJ720279:SFJ720775 SFJ785815:SFJ786311 SFJ851351:SFJ851847 SFJ916887:SFJ917383 SFJ982423:SFJ982919 SFK14:SFK16 SFK17:SFK18 SFK21:SFK22 SFK24:SFK28 SFK29:SFK32 SFK33:SFK39 SFK40:SFK42 SFK43:SFK48 SFK52:SFK55 SFK56:SFK58 SFK59:SFK61 SFK64:SFK66 SFK67:SFK69 SFK70:SFK71 SFK72:SFK73 SFK76:SFK78 SFK79:SFK80 SFK82:SFK83 SPF3:SPF7 SPF8:SPF10 SPF11:SPF12 SPF64919:SPF65415 SPF130455:SPF130951 SPF195991:SPF196487 SPF261527:SPF262023 SPF327063:SPF327559 SPF392599:SPF393095 SPF458135:SPF458631 SPF523671:SPF524167 SPF589207:SPF589703 SPF654743:SPF655239 SPF720279:SPF720775 SPF785815:SPF786311 SPF851351:SPF851847 SPF916887:SPF917383 SPF982423:SPF982919 SPG14:SPG16 SPG17:SPG18 SPG21:SPG22 SPG24:SPG28 SPG29:SPG32 SPG33:SPG39 SPG40:SPG42 SPG43:SPG48 SPG52:SPG55 SPG56:SPG58 SPG59:SPG61 SPG64:SPG66 SPG67:SPG69 SPG70:SPG71 SPG72:SPG73 SPG76:SPG78 SPG79:SPG80 SPG82:SPG83 SZB3:SZB7 SZB8:SZB10 SZB11:SZB12 SZB64919:SZB65415 SZB130455:SZB130951 SZB195991:SZB196487 SZB261527:SZB262023 SZB327063:SZB327559 SZB392599:SZB393095 SZB458135:SZB458631 SZB523671:SZB524167 SZB589207:SZB589703 SZB654743:SZB655239 SZB720279:SZB720775 SZB785815:SZB786311 SZB851351:SZB851847 SZB916887:SZB917383 SZB982423:SZB982919 SZC14:SZC16 SZC17:SZC18 SZC21:SZC22 SZC24:SZC28 SZC29:SZC32 SZC33:SZC39 SZC40:SZC42 SZC43:SZC48 SZC52:SZC55 SZC56:SZC58 SZC59:SZC61 SZC64:SZC66 SZC67:SZC69 SZC70:SZC71 SZC72:SZC73 SZC76:SZC78 SZC79:SZC80 SZC82:SZC83 TIX3:TIX7 TIX8:TIX10 TIX11:TIX12 TIX64919:TIX65415 TIX130455:TIX130951 TIX195991:TIX196487 TIX261527:TIX262023 TIX327063:TIX327559 TIX392599:TIX393095 TIX458135:TIX458631 TIX523671:TIX524167 TIX589207:TIX589703 TIX654743:TIX655239 TIX720279:TIX720775 TIX785815:TIX786311 TIX851351:TIX851847 TIX916887:TIX917383 TIX982423:TIX982919 TIY14:TIY16 TIY17:TIY18 TIY21:TIY22 TIY24:TIY28 TIY29:TIY32 TIY33:TIY39 TIY40:TIY42 TIY43:TIY48 TIY52:TIY55 TIY56:TIY58 TIY59:TIY61 TIY64:TIY66 TIY67:TIY69 TIY70:TIY71 TIY72:TIY73 TIY76:TIY78 TIY79:TIY80 TIY82:TIY83 TST3:TST7 TST8:TST10 TST11:TST12 TST64919:TST65415 TST130455:TST130951 TST195991:TST196487 TST261527:TST262023 TST327063:TST327559 TST392599:TST393095 TST458135:TST458631 TST523671:TST524167 TST589207:TST589703 TST654743:TST655239 TST720279:TST720775 TST785815:TST786311 TST851351:TST851847 TST916887:TST917383 TST982423:TST982919 TSU14:TSU16 TSU17:TSU18 TSU21:TSU22 TSU24:TSU28 TSU29:TSU32 TSU33:TSU39 TSU40:TSU42 TSU43:TSU48 TSU52:TSU55 TSU56:TSU58 TSU59:TSU61 TSU64:TSU66 TSU67:TSU69 TSU70:TSU71 TSU72:TSU73 TSU76:TSU78 TSU79:TSU80 TSU82:TSU83 UCP3:UCP7 UCP8:UCP10 UCP11:UCP12 UCP64919:UCP65415 UCP130455:UCP130951 UCP195991:UCP196487 UCP261527:UCP262023 UCP327063:UCP327559 UCP392599:UCP393095 UCP458135:UCP458631 UCP523671:UCP524167 UCP589207:UCP589703 UCP654743:UCP655239 UCP720279:UCP720775 UCP785815:UCP786311 UCP851351:UCP851847 UCP916887:UCP917383 UCP982423:UCP982919 UCQ14:UCQ16 UCQ17:UCQ18 UCQ21:UCQ22 UCQ24:UCQ28 UCQ29:UCQ32 UCQ33:UCQ39 UCQ40:UCQ42 UCQ43:UCQ48 UCQ52:UCQ55 UCQ56:UCQ58 UCQ59:UCQ61 UCQ64:UCQ66 UCQ67:UCQ69 UCQ70:UCQ71 UCQ72:UCQ73 UCQ76:UCQ78 UCQ79:UCQ80 UCQ82:UCQ83 UML3:UML7 UML8:UML10 UML11:UML12 UML64919:UML65415 UML130455:UML130951 UML195991:UML196487 UML261527:UML262023 UML327063:UML327559 UML392599:UML393095 UML458135:UML458631 UML523671:UML524167 UML589207:UML589703 UML654743:UML655239 UML720279:UML720775 UML785815:UML786311 UML851351:UML851847 UML916887:UML917383 UML982423:UML982919 UMM14:UMM16 UMM17:UMM18 UMM21:UMM22 UMM24:UMM28 UMM29:UMM32 UMM33:UMM39 UMM40:UMM42 UMM43:UMM48 UMM52:UMM55 UMM56:UMM58 UMM59:UMM61 UMM64:UMM66 UMM67:UMM69 UMM70:UMM71 UMM72:UMM73 UMM76:UMM78 UMM79:UMM80 UMM82:UMM83 UWH3:UWH7 UWH8:UWH10 UWH11:UWH12 UWH64919:UWH65415 UWH130455:UWH130951 UWH195991:UWH196487 UWH261527:UWH262023 UWH327063:UWH327559 UWH392599:UWH393095 UWH458135:UWH458631 UWH523671:UWH524167 UWH589207:UWH589703 UWH654743:UWH655239 UWH720279:UWH720775 UWH785815:UWH786311 UWH851351:UWH851847 UWH916887:UWH917383 UWH982423:UWH982919 UWI14:UWI16 UWI17:UWI18 UWI21:UWI22 UWI24:UWI28 UWI29:UWI32 UWI33:UWI39 UWI40:UWI42 UWI43:UWI48 UWI52:UWI55 UWI56:UWI58 UWI59:UWI61 UWI64:UWI66 UWI67:UWI69 UWI70:UWI71 UWI72:UWI73 UWI76:UWI78 UWI79:UWI80 UWI82:UWI83 VGD3:VGD7 VGD8:VGD10 VGD11:VGD12 VGD64919:VGD65415 VGD130455:VGD130951 VGD195991:VGD196487 VGD261527:VGD262023 VGD327063:VGD327559 VGD392599:VGD393095 VGD458135:VGD458631 VGD523671:VGD524167 VGD589207:VGD589703 VGD654743:VGD655239 VGD720279:VGD720775 VGD785815:VGD786311 VGD851351:VGD851847 VGD916887:VGD917383 VGD982423:VGD982919 VGE14:VGE16 VGE17:VGE18 VGE21:VGE22 VGE24:VGE28 VGE29:VGE32 VGE33:VGE39 VGE40:VGE42 VGE43:VGE48 VGE52:VGE55 VGE56:VGE58 VGE59:VGE61 VGE64:VGE66 VGE67:VGE69 VGE70:VGE71 VGE72:VGE73 VGE76:VGE78 VGE79:VGE80 VGE82:VGE83 VPZ3:VPZ7 VPZ8:VPZ10 VPZ11:VPZ12 VPZ64919:VPZ65415 VPZ130455:VPZ130951 VPZ195991:VPZ196487 VPZ261527:VPZ262023 VPZ327063:VPZ327559 VPZ392599:VPZ393095 VPZ458135:VPZ458631 VPZ523671:VPZ524167 VPZ589207:VPZ589703 VPZ654743:VPZ655239 VPZ720279:VPZ720775 VPZ785815:VPZ786311 VPZ851351:VPZ851847 VPZ916887:VPZ917383 VPZ982423:VPZ982919 VQA14:VQA16 VQA17:VQA18 VQA21:VQA22 VQA24:VQA28 VQA29:VQA32 VQA33:VQA39 VQA40:VQA42 VQA43:VQA48 VQA52:VQA55 VQA56:VQA58 VQA59:VQA61 VQA64:VQA66 VQA67:VQA69 VQA70:VQA71 VQA72:VQA73 VQA76:VQA78 VQA79:VQA80 VQA82:VQA83 VZV3:VZV7 VZV8:VZV10 VZV11:VZV12 VZV64919:VZV65415 VZV130455:VZV130951 VZV195991:VZV196487 VZV261527:VZV262023 VZV327063:VZV327559 VZV392599:VZV393095 VZV458135:VZV458631 VZV523671:VZV524167 VZV589207:VZV589703 VZV654743:VZV655239 VZV720279:VZV720775 VZV785815:VZV786311 VZV851351:VZV851847 VZV916887:VZV917383 VZV982423:VZV982919 VZW14:VZW16 VZW17:VZW18 VZW21:VZW22 VZW24:VZW28 VZW29:VZW32 VZW33:VZW39 VZW40:VZW42 VZW43:VZW48 VZW52:VZW55 VZW56:VZW58 VZW59:VZW61 VZW64:VZW66 VZW67:VZW69 VZW70:VZW71 VZW72:VZW73 VZW76:VZW78 VZW79:VZW80 VZW82:VZW83 WJR3:WJR7 WJR8:WJR10 WJR11:WJR12 WJR64919:WJR65415 WJR130455:WJR130951 WJR195991:WJR196487 WJR261527:WJR262023 WJR327063:WJR327559 WJR392599:WJR393095 WJR458135:WJR458631 WJR523671:WJR524167 WJR589207:WJR589703 WJR654743:WJR655239 WJR720279:WJR720775 WJR785815:WJR786311 WJR851351:WJR851847 WJR916887:WJR917383 WJR982423:WJR982919 WJS14:WJS16 WJS17:WJS18 WJS21:WJS22 WJS24:WJS28 WJS29:WJS32 WJS33:WJS39 WJS40:WJS42 WJS43:WJS48 WJS52:WJS55 WJS56:WJS58 WJS59:WJS61 WJS64:WJS66 WJS67:WJS69 WJS70:WJS71 WJS72:WJS73 WJS76:WJS78 WJS79:WJS80 WJS82:WJS83 WTN3:WTN7 WTN8:WTN10 WTN11:WTN12 WTN64919:WTN65415 WTN130455:WTN130951 WTN195991:WTN196487 WTN261527:WTN262023 WTN327063:WTN327559 WTN392599:WTN393095 WTN458135:WTN458631 WTN523671:WTN524167 WTN589207:WTN589703 WTN654743:WTN655239 WTN720279:WTN720775 WTN785815:WTN786311 WTN851351:WTN851847 WTN916887:WTN917383 WTN982423:WTN982919 WTO14:WTO16 WTO17:WTO18 WTO21:WTO22 WTO24:WTO28 WTO29:WTO32 WTO33:WTO39 WTO40:WTO42 WTO43:WTO48 WTO52:WTO55 WTO56:WTO58 WTO59:WTO61 WTO64:WTO66 WTO67:WTO69 WTO70:WTO71 WTO72:WTO73 WTO76:WTO78 WTO79:WTO80 WTO82:WTO83">
      <formula1>"招聘考试"</formula1>
    </dataValidation>
  </dataValidations>
  <pageMargins left="0.393055555555556" right="0.393055555555556" top="0.393055555555556" bottom="0.393055555555556" header="0.298611111111111" footer="0.0388888888888889"/>
  <pageSetup paperSize="9" scale="97" fitToHeight="0" orientation="landscape"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AG42"/>
  <sheetViews>
    <sheetView zoomScale="85" zoomScaleNormal="85" topLeftCell="A31" workbookViewId="0">
      <selection activeCell="A2" sqref="$A2:$XFD42"/>
    </sheetView>
  </sheetViews>
  <sheetFormatPr defaultColWidth="9" defaultRowHeight="13.2"/>
  <cols>
    <col min="1" max="1" width="5.77777777777778" customWidth="1"/>
    <col min="2" max="2" width="24.8981481481481" hidden="1" customWidth="1"/>
    <col min="3" max="3" width="12.4537037037037" hidden="1" customWidth="1"/>
    <col min="4" max="4" width="10.5462962962963" hidden="1" customWidth="1"/>
    <col min="5" max="5" width="10.7777777777778" style="51" customWidth="1"/>
    <col min="6" max="7" width="5.77777777777778" style="86" customWidth="1"/>
    <col min="8" max="8" width="5.77777777777778" style="86" hidden="1" customWidth="1"/>
    <col min="9" max="9" width="9.77777777777778" style="50" customWidth="1"/>
    <col min="10" max="12" width="7.77777777777778" style="50" customWidth="1"/>
    <col min="13" max="13" width="10.7777777777778" style="50" customWidth="1"/>
    <col min="14" max="14" width="14.5555555555556" style="50" customWidth="1"/>
    <col min="15" max="16" width="12.7777777777778" style="50" customWidth="1"/>
    <col min="17" max="19" width="20.7777777777778" style="50" customWidth="1"/>
    <col min="20" max="20" width="30.7777777777778" style="51" hidden="1" customWidth="1"/>
    <col min="21" max="21" width="7.77777777777778" customWidth="1"/>
    <col min="22" max="22" width="9" style="87"/>
    <col min="23" max="29" width="9" hidden="1" customWidth="1"/>
    <col min="30" max="31" width="9" style="88"/>
    <col min="33" max="33" width="17.3796296296296" customWidth="1"/>
    <col min="241" max="241" width="5.81481481481481" customWidth="1"/>
    <col min="242" max="242" width="7.26851851851852" customWidth="1"/>
    <col min="243" max="243" width="11.3611111111111" customWidth="1"/>
    <col min="244" max="244" width="9.26851851851852" customWidth="1"/>
    <col min="245" max="245" width="5.81481481481481" customWidth="1"/>
    <col min="246" max="246" width="10.1759259259259" customWidth="1"/>
    <col min="247" max="247" width="20" customWidth="1"/>
    <col min="248" max="248" width="10.1759259259259" customWidth="1"/>
    <col min="249" max="249" width="20.1759259259259" customWidth="1"/>
    <col min="250" max="250" width="12.4537037037037" customWidth="1"/>
    <col min="251" max="251" width="22.1759259259259" customWidth="1"/>
    <col min="252" max="252" width="10.5462962962963" customWidth="1"/>
    <col min="497" max="497" width="5.81481481481481" customWidth="1"/>
    <col min="498" max="498" width="7.26851851851852" customWidth="1"/>
    <col min="499" max="499" width="11.3611111111111" customWidth="1"/>
    <col min="500" max="500" width="9.26851851851852" customWidth="1"/>
    <col min="501" max="501" width="5.81481481481481" customWidth="1"/>
    <col min="502" max="502" width="10.1759259259259" customWidth="1"/>
    <col min="503" max="503" width="20" customWidth="1"/>
    <col min="504" max="504" width="10.1759259259259" customWidth="1"/>
    <col min="505" max="505" width="20.1759259259259" customWidth="1"/>
    <col min="506" max="506" width="12.4537037037037" customWidth="1"/>
    <col min="507" max="507" width="22.1759259259259" customWidth="1"/>
    <col min="508" max="508" width="10.5462962962963" customWidth="1"/>
    <col min="753" max="753" width="5.81481481481481" customWidth="1"/>
    <col min="754" max="754" width="7.26851851851852" customWidth="1"/>
    <col min="755" max="755" width="11.3611111111111" customWidth="1"/>
    <col min="756" max="756" width="9.26851851851852" customWidth="1"/>
    <col min="757" max="757" width="5.81481481481481" customWidth="1"/>
    <col min="758" max="758" width="10.1759259259259" customWidth="1"/>
    <col min="759" max="759" width="20" customWidth="1"/>
    <col min="760" max="760" width="10.1759259259259" customWidth="1"/>
    <col min="761" max="761" width="20.1759259259259" customWidth="1"/>
    <col min="762" max="762" width="12.4537037037037" customWidth="1"/>
    <col min="763" max="763" width="22.1759259259259" customWidth="1"/>
    <col min="764" max="764" width="10.5462962962963" customWidth="1"/>
    <col min="1009" max="1009" width="5.81481481481481" customWidth="1"/>
    <col min="1010" max="1010" width="7.26851851851852" customWidth="1"/>
    <col min="1011" max="1011" width="11.3611111111111" customWidth="1"/>
    <col min="1012" max="1012" width="9.26851851851852" customWidth="1"/>
    <col min="1013" max="1013" width="5.81481481481481" customWidth="1"/>
    <col min="1014" max="1014" width="10.1759259259259" customWidth="1"/>
    <col min="1015" max="1015" width="20" customWidth="1"/>
    <col min="1016" max="1016" width="10.1759259259259" customWidth="1"/>
    <col min="1017" max="1017" width="20.1759259259259" customWidth="1"/>
    <col min="1018" max="1018" width="12.4537037037037" customWidth="1"/>
    <col min="1019" max="1019" width="22.1759259259259" customWidth="1"/>
    <col min="1020" max="1020" width="10.5462962962963" customWidth="1"/>
    <col min="1265" max="1265" width="5.81481481481481" customWidth="1"/>
    <col min="1266" max="1266" width="7.26851851851852" customWidth="1"/>
    <col min="1267" max="1267" width="11.3611111111111" customWidth="1"/>
    <col min="1268" max="1268" width="9.26851851851852" customWidth="1"/>
    <col min="1269" max="1269" width="5.81481481481481" customWidth="1"/>
    <col min="1270" max="1270" width="10.1759259259259" customWidth="1"/>
    <col min="1271" max="1271" width="20" customWidth="1"/>
    <col min="1272" max="1272" width="10.1759259259259" customWidth="1"/>
    <col min="1273" max="1273" width="20.1759259259259" customWidth="1"/>
    <col min="1274" max="1274" width="12.4537037037037" customWidth="1"/>
    <col min="1275" max="1275" width="22.1759259259259" customWidth="1"/>
    <col min="1276" max="1276" width="10.5462962962963" customWidth="1"/>
    <col min="1521" max="1521" width="5.81481481481481" customWidth="1"/>
    <col min="1522" max="1522" width="7.26851851851852" customWidth="1"/>
    <col min="1523" max="1523" width="11.3611111111111" customWidth="1"/>
    <col min="1524" max="1524" width="9.26851851851852" customWidth="1"/>
    <col min="1525" max="1525" width="5.81481481481481" customWidth="1"/>
    <col min="1526" max="1526" width="10.1759259259259" customWidth="1"/>
    <col min="1527" max="1527" width="20" customWidth="1"/>
    <col min="1528" max="1528" width="10.1759259259259" customWidth="1"/>
    <col min="1529" max="1529" width="20.1759259259259" customWidth="1"/>
    <col min="1530" max="1530" width="12.4537037037037" customWidth="1"/>
    <col min="1531" max="1531" width="22.1759259259259" customWidth="1"/>
    <col min="1532" max="1532" width="10.5462962962963" customWidth="1"/>
    <col min="1777" max="1777" width="5.81481481481481" customWidth="1"/>
    <col min="1778" max="1778" width="7.26851851851852" customWidth="1"/>
    <col min="1779" max="1779" width="11.3611111111111" customWidth="1"/>
    <col min="1780" max="1780" width="9.26851851851852" customWidth="1"/>
    <col min="1781" max="1781" width="5.81481481481481" customWidth="1"/>
    <col min="1782" max="1782" width="10.1759259259259" customWidth="1"/>
    <col min="1783" max="1783" width="20" customWidth="1"/>
    <col min="1784" max="1784" width="10.1759259259259" customWidth="1"/>
    <col min="1785" max="1785" width="20.1759259259259" customWidth="1"/>
    <col min="1786" max="1786" width="12.4537037037037" customWidth="1"/>
    <col min="1787" max="1787" width="22.1759259259259" customWidth="1"/>
    <col min="1788" max="1788" width="10.5462962962963" customWidth="1"/>
    <col min="2033" max="2033" width="5.81481481481481" customWidth="1"/>
    <col min="2034" max="2034" width="7.26851851851852" customWidth="1"/>
    <col min="2035" max="2035" width="11.3611111111111" customWidth="1"/>
    <col min="2036" max="2036" width="9.26851851851852" customWidth="1"/>
    <col min="2037" max="2037" width="5.81481481481481" customWidth="1"/>
    <col min="2038" max="2038" width="10.1759259259259" customWidth="1"/>
    <col min="2039" max="2039" width="20" customWidth="1"/>
    <col min="2040" max="2040" width="10.1759259259259" customWidth="1"/>
    <col min="2041" max="2041" width="20.1759259259259" customWidth="1"/>
    <col min="2042" max="2042" width="12.4537037037037" customWidth="1"/>
    <col min="2043" max="2043" width="22.1759259259259" customWidth="1"/>
    <col min="2044" max="2044" width="10.5462962962963" customWidth="1"/>
    <col min="2289" max="2289" width="5.81481481481481" customWidth="1"/>
    <col min="2290" max="2290" width="7.26851851851852" customWidth="1"/>
    <col min="2291" max="2291" width="11.3611111111111" customWidth="1"/>
    <col min="2292" max="2292" width="9.26851851851852" customWidth="1"/>
    <col min="2293" max="2293" width="5.81481481481481" customWidth="1"/>
    <col min="2294" max="2294" width="10.1759259259259" customWidth="1"/>
    <col min="2295" max="2295" width="20" customWidth="1"/>
    <col min="2296" max="2296" width="10.1759259259259" customWidth="1"/>
    <col min="2297" max="2297" width="20.1759259259259" customWidth="1"/>
    <col min="2298" max="2298" width="12.4537037037037" customWidth="1"/>
    <col min="2299" max="2299" width="22.1759259259259" customWidth="1"/>
    <col min="2300" max="2300" width="10.5462962962963" customWidth="1"/>
    <col min="2545" max="2545" width="5.81481481481481" customWidth="1"/>
    <col min="2546" max="2546" width="7.26851851851852" customWidth="1"/>
    <col min="2547" max="2547" width="11.3611111111111" customWidth="1"/>
    <col min="2548" max="2548" width="9.26851851851852" customWidth="1"/>
    <col min="2549" max="2549" width="5.81481481481481" customWidth="1"/>
    <col min="2550" max="2550" width="10.1759259259259" customWidth="1"/>
    <col min="2551" max="2551" width="20" customWidth="1"/>
    <col min="2552" max="2552" width="10.1759259259259" customWidth="1"/>
    <col min="2553" max="2553" width="20.1759259259259" customWidth="1"/>
    <col min="2554" max="2554" width="12.4537037037037" customWidth="1"/>
    <col min="2555" max="2555" width="22.1759259259259" customWidth="1"/>
    <col min="2556" max="2556" width="10.5462962962963" customWidth="1"/>
    <col min="2801" max="2801" width="5.81481481481481" customWidth="1"/>
    <col min="2802" max="2802" width="7.26851851851852" customWidth="1"/>
    <col min="2803" max="2803" width="11.3611111111111" customWidth="1"/>
    <col min="2804" max="2804" width="9.26851851851852" customWidth="1"/>
    <col min="2805" max="2805" width="5.81481481481481" customWidth="1"/>
    <col min="2806" max="2806" width="10.1759259259259" customWidth="1"/>
    <col min="2807" max="2807" width="20" customWidth="1"/>
    <col min="2808" max="2808" width="10.1759259259259" customWidth="1"/>
    <col min="2809" max="2809" width="20.1759259259259" customWidth="1"/>
    <col min="2810" max="2810" width="12.4537037037037" customWidth="1"/>
    <col min="2811" max="2811" width="22.1759259259259" customWidth="1"/>
    <col min="2812" max="2812" width="10.5462962962963" customWidth="1"/>
    <col min="3057" max="3057" width="5.81481481481481" customWidth="1"/>
    <col min="3058" max="3058" width="7.26851851851852" customWidth="1"/>
    <col min="3059" max="3059" width="11.3611111111111" customWidth="1"/>
    <col min="3060" max="3060" width="9.26851851851852" customWidth="1"/>
    <col min="3061" max="3061" width="5.81481481481481" customWidth="1"/>
    <col min="3062" max="3062" width="10.1759259259259" customWidth="1"/>
    <col min="3063" max="3063" width="20" customWidth="1"/>
    <col min="3064" max="3064" width="10.1759259259259" customWidth="1"/>
    <col min="3065" max="3065" width="20.1759259259259" customWidth="1"/>
    <col min="3066" max="3066" width="12.4537037037037" customWidth="1"/>
    <col min="3067" max="3067" width="22.1759259259259" customWidth="1"/>
    <col min="3068" max="3068" width="10.5462962962963" customWidth="1"/>
    <col min="3313" max="3313" width="5.81481481481481" customWidth="1"/>
    <col min="3314" max="3314" width="7.26851851851852" customWidth="1"/>
    <col min="3315" max="3315" width="11.3611111111111" customWidth="1"/>
    <col min="3316" max="3316" width="9.26851851851852" customWidth="1"/>
    <col min="3317" max="3317" width="5.81481481481481" customWidth="1"/>
    <col min="3318" max="3318" width="10.1759259259259" customWidth="1"/>
    <col min="3319" max="3319" width="20" customWidth="1"/>
    <col min="3320" max="3320" width="10.1759259259259" customWidth="1"/>
    <col min="3321" max="3321" width="20.1759259259259" customWidth="1"/>
    <col min="3322" max="3322" width="12.4537037037037" customWidth="1"/>
    <col min="3323" max="3323" width="22.1759259259259" customWidth="1"/>
    <col min="3324" max="3324" width="10.5462962962963" customWidth="1"/>
    <col min="3569" max="3569" width="5.81481481481481" customWidth="1"/>
    <col min="3570" max="3570" width="7.26851851851852" customWidth="1"/>
    <col min="3571" max="3571" width="11.3611111111111" customWidth="1"/>
    <col min="3572" max="3572" width="9.26851851851852" customWidth="1"/>
    <col min="3573" max="3573" width="5.81481481481481" customWidth="1"/>
    <col min="3574" max="3574" width="10.1759259259259" customWidth="1"/>
    <col min="3575" max="3575" width="20" customWidth="1"/>
    <col min="3576" max="3576" width="10.1759259259259" customWidth="1"/>
    <col min="3577" max="3577" width="20.1759259259259" customWidth="1"/>
    <col min="3578" max="3578" width="12.4537037037037" customWidth="1"/>
    <col min="3579" max="3579" width="22.1759259259259" customWidth="1"/>
    <col min="3580" max="3580" width="10.5462962962963" customWidth="1"/>
    <col min="3825" max="3825" width="5.81481481481481" customWidth="1"/>
    <col min="3826" max="3826" width="7.26851851851852" customWidth="1"/>
    <col min="3827" max="3827" width="11.3611111111111" customWidth="1"/>
    <col min="3828" max="3828" width="9.26851851851852" customWidth="1"/>
    <col min="3829" max="3829" width="5.81481481481481" customWidth="1"/>
    <col min="3830" max="3830" width="10.1759259259259" customWidth="1"/>
    <col min="3831" max="3831" width="20" customWidth="1"/>
    <col min="3832" max="3832" width="10.1759259259259" customWidth="1"/>
    <col min="3833" max="3833" width="20.1759259259259" customWidth="1"/>
    <col min="3834" max="3834" width="12.4537037037037" customWidth="1"/>
    <col min="3835" max="3835" width="22.1759259259259" customWidth="1"/>
    <col min="3836" max="3836" width="10.5462962962963" customWidth="1"/>
    <col min="4081" max="4081" width="5.81481481481481" customWidth="1"/>
    <col min="4082" max="4082" width="7.26851851851852" customWidth="1"/>
    <col min="4083" max="4083" width="11.3611111111111" customWidth="1"/>
    <col min="4084" max="4084" width="9.26851851851852" customWidth="1"/>
    <col min="4085" max="4085" width="5.81481481481481" customWidth="1"/>
    <col min="4086" max="4086" width="10.1759259259259" customWidth="1"/>
    <col min="4087" max="4087" width="20" customWidth="1"/>
    <col min="4088" max="4088" width="10.1759259259259" customWidth="1"/>
    <col min="4089" max="4089" width="20.1759259259259" customWidth="1"/>
    <col min="4090" max="4090" width="12.4537037037037" customWidth="1"/>
    <col min="4091" max="4091" width="22.1759259259259" customWidth="1"/>
    <col min="4092" max="4092" width="10.5462962962963" customWidth="1"/>
    <col min="4337" max="4337" width="5.81481481481481" customWidth="1"/>
    <col min="4338" max="4338" width="7.26851851851852" customWidth="1"/>
    <col min="4339" max="4339" width="11.3611111111111" customWidth="1"/>
    <col min="4340" max="4340" width="9.26851851851852" customWidth="1"/>
    <col min="4341" max="4341" width="5.81481481481481" customWidth="1"/>
    <col min="4342" max="4342" width="10.1759259259259" customWidth="1"/>
    <col min="4343" max="4343" width="20" customWidth="1"/>
    <col min="4344" max="4344" width="10.1759259259259" customWidth="1"/>
    <col min="4345" max="4345" width="20.1759259259259" customWidth="1"/>
    <col min="4346" max="4346" width="12.4537037037037" customWidth="1"/>
    <col min="4347" max="4347" width="22.1759259259259" customWidth="1"/>
    <col min="4348" max="4348" width="10.5462962962963" customWidth="1"/>
    <col min="4593" max="4593" width="5.81481481481481" customWidth="1"/>
    <col min="4594" max="4594" width="7.26851851851852" customWidth="1"/>
    <col min="4595" max="4595" width="11.3611111111111" customWidth="1"/>
    <col min="4596" max="4596" width="9.26851851851852" customWidth="1"/>
    <col min="4597" max="4597" width="5.81481481481481" customWidth="1"/>
    <col min="4598" max="4598" width="10.1759259259259" customWidth="1"/>
    <col min="4599" max="4599" width="20" customWidth="1"/>
    <col min="4600" max="4600" width="10.1759259259259" customWidth="1"/>
    <col min="4601" max="4601" width="20.1759259259259" customWidth="1"/>
    <col min="4602" max="4602" width="12.4537037037037" customWidth="1"/>
    <col min="4603" max="4603" width="22.1759259259259" customWidth="1"/>
    <col min="4604" max="4604" width="10.5462962962963" customWidth="1"/>
    <col min="4849" max="4849" width="5.81481481481481" customWidth="1"/>
    <col min="4850" max="4850" width="7.26851851851852" customWidth="1"/>
    <col min="4851" max="4851" width="11.3611111111111" customWidth="1"/>
    <col min="4852" max="4852" width="9.26851851851852" customWidth="1"/>
    <col min="4853" max="4853" width="5.81481481481481" customWidth="1"/>
    <col min="4854" max="4854" width="10.1759259259259" customWidth="1"/>
    <col min="4855" max="4855" width="20" customWidth="1"/>
    <col min="4856" max="4856" width="10.1759259259259" customWidth="1"/>
    <col min="4857" max="4857" width="20.1759259259259" customWidth="1"/>
    <col min="4858" max="4858" width="12.4537037037037" customWidth="1"/>
    <col min="4859" max="4859" width="22.1759259259259" customWidth="1"/>
    <col min="4860" max="4860" width="10.5462962962963" customWidth="1"/>
    <col min="5105" max="5105" width="5.81481481481481" customWidth="1"/>
    <col min="5106" max="5106" width="7.26851851851852" customWidth="1"/>
    <col min="5107" max="5107" width="11.3611111111111" customWidth="1"/>
    <col min="5108" max="5108" width="9.26851851851852" customWidth="1"/>
    <col min="5109" max="5109" width="5.81481481481481" customWidth="1"/>
    <col min="5110" max="5110" width="10.1759259259259" customWidth="1"/>
    <col min="5111" max="5111" width="20" customWidth="1"/>
    <col min="5112" max="5112" width="10.1759259259259" customWidth="1"/>
    <col min="5113" max="5113" width="20.1759259259259" customWidth="1"/>
    <col min="5114" max="5114" width="12.4537037037037" customWidth="1"/>
    <col min="5115" max="5115" width="22.1759259259259" customWidth="1"/>
    <col min="5116" max="5116" width="10.5462962962963" customWidth="1"/>
    <col min="5361" max="5361" width="5.81481481481481" customWidth="1"/>
    <col min="5362" max="5362" width="7.26851851851852" customWidth="1"/>
    <col min="5363" max="5363" width="11.3611111111111" customWidth="1"/>
    <col min="5364" max="5364" width="9.26851851851852" customWidth="1"/>
    <col min="5365" max="5365" width="5.81481481481481" customWidth="1"/>
    <col min="5366" max="5366" width="10.1759259259259" customWidth="1"/>
    <col min="5367" max="5367" width="20" customWidth="1"/>
    <col min="5368" max="5368" width="10.1759259259259" customWidth="1"/>
    <col min="5369" max="5369" width="20.1759259259259" customWidth="1"/>
    <col min="5370" max="5370" width="12.4537037037037" customWidth="1"/>
    <col min="5371" max="5371" width="22.1759259259259" customWidth="1"/>
    <col min="5372" max="5372" width="10.5462962962963" customWidth="1"/>
    <col min="5617" max="5617" width="5.81481481481481" customWidth="1"/>
    <col min="5618" max="5618" width="7.26851851851852" customWidth="1"/>
    <col min="5619" max="5619" width="11.3611111111111" customWidth="1"/>
    <col min="5620" max="5620" width="9.26851851851852" customWidth="1"/>
    <col min="5621" max="5621" width="5.81481481481481" customWidth="1"/>
    <col min="5622" max="5622" width="10.1759259259259" customWidth="1"/>
    <col min="5623" max="5623" width="20" customWidth="1"/>
    <col min="5624" max="5624" width="10.1759259259259" customWidth="1"/>
    <col min="5625" max="5625" width="20.1759259259259" customWidth="1"/>
    <col min="5626" max="5626" width="12.4537037037037" customWidth="1"/>
    <col min="5627" max="5627" width="22.1759259259259" customWidth="1"/>
    <col min="5628" max="5628" width="10.5462962962963" customWidth="1"/>
    <col min="5873" max="5873" width="5.81481481481481" customWidth="1"/>
    <col min="5874" max="5874" width="7.26851851851852" customWidth="1"/>
    <col min="5875" max="5875" width="11.3611111111111" customWidth="1"/>
    <col min="5876" max="5876" width="9.26851851851852" customWidth="1"/>
    <col min="5877" max="5877" width="5.81481481481481" customWidth="1"/>
    <col min="5878" max="5878" width="10.1759259259259" customWidth="1"/>
    <col min="5879" max="5879" width="20" customWidth="1"/>
    <col min="5880" max="5880" width="10.1759259259259" customWidth="1"/>
    <col min="5881" max="5881" width="20.1759259259259" customWidth="1"/>
    <col min="5882" max="5882" width="12.4537037037037" customWidth="1"/>
    <col min="5883" max="5883" width="22.1759259259259" customWidth="1"/>
    <col min="5884" max="5884" width="10.5462962962963" customWidth="1"/>
    <col min="6129" max="6129" width="5.81481481481481" customWidth="1"/>
    <col min="6130" max="6130" width="7.26851851851852" customWidth="1"/>
    <col min="6131" max="6131" width="11.3611111111111" customWidth="1"/>
    <col min="6132" max="6132" width="9.26851851851852" customWidth="1"/>
    <col min="6133" max="6133" width="5.81481481481481" customWidth="1"/>
    <col min="6134" max="6134" width="10.1759259259259" customWidth="1"/>
    <col min="6135" max="6135" width="20" customWidth="1"/>
    <col min="6136" max="6136" width="10.1759259259259" customWidth="1"/>
    <col min="6137" max="6137" width="20.1759259259259" customWidth="1"/>
    <col min="6138" max="6138" width="12.4537037037037" customWidth="1"/>
    <col min="6139" max="6139" width="22.1759259259259" customWidth="1"/>
    <col min="6140" max="6140" width="10.5462962962963" customWidth="1"/>
    <col min="6385" max="6385" width="5.81481481481481" customWidth="1"/>
    <col min="6386" max="6386" width="7.26851851851852" customWidth="1"/>
    <col min="6387" max="6387" width="11.3611111111111" customWidth="1"/>
    <col min="6388" max="6388" width="9.26851851851852" customWidth="1"/>
    <col min="6389" max="6389" width="5.81481481481481" customWidth="1"/>
    <col min="6390" max="6390" width="10.1759259259259" customWidth="1"/>
    <col min="6391" max="6391" width="20" customWidth="1"/>
    <col min="6392" max="6392" width="10.1759259259259" customWidth="1"/>
    <col min="6393" max="6393" width="20.1759259259259" customWidth="1"/>
    <col min="6394" max="6394" width="12.4537037037037" customWidth="1"/>
    <col min="6395" max="6395" width="22.1759259259259" customWidth="1"/>
    <col min="6396" max="6396" width="10.5462962962963" customWidth="1"/>
    <col min="6641" max="6641" width="5.81481481481481" customWidth="1"/>
    <col min="6642" max="6642" width="7.26851851851852" customWidth="1"/>
    <col min="6643" max="6643" width="11.3611111111111" customWidth="1"/>
    <col min="6644" max="6644" width="9.26851851851852" customWidth="1"/>
    <col min="6645" max="6645" width="5.81481481481481" customWidth="1"/>
    <col min="6646" max="6646" width="10.1759259259259" customWidth="1"/>
    <col min="6647" max="6647" width="20" customWidth="1"/>
    <col min="6648" max="6648" width="10.1759259259259" customWidth="1"/>
    <col min="6649" max="6649" width="20.1759259259259" customWidth="1"/>
    <col min="6650" max="6650" width="12.4537037037037" customWidth="1"/>
    <col min="6651" max="6651" width="22.1759259259259" customWidth="1"/>
    <col min="6652" max="6652" width="10.5462962962963" customWidth="1"/>
    <col min="6897" max="6897" width="5.81481481481481" customWidth="1"/>
    <col min="6898" max="6898" width="7.26851851851852" customWidth="1"/>
    <col min="6899" max="6899" width="11.3611111111111" customWidth="1"/>
    <col min="6900" max="6900" width="9.26851851851852" customWidth="1"/>
    <col min="6901" max="6901" width="5.81481481481481" customWidth="1"/>
    <col min="6902" max="6902" width="10.1759259259259" customWidth="1"/>
    <col min="6903" max="6903" width="20" customWidth="1"/>
    <col min="6904" max="6904" width="10.1759259259259" customWidth="1"/>
    <col min="6905" max="6905" width="20.1759259259259" customWidth="1"/>
    <col min="6906" max="6906" width="12.4537037037037" customWidth="1"/>
    <col min="6907" max="6907" width="22.1759259259259" customWidth="1"/>
    <col min="6908" max="6908" width="10.5462962962963" customWidth="1"/>
    <col min="7153" max="7153" width="5.81481481481481" customWidth="1"/>
    <col min="7154" max="7154" width="7.26851851851852" customWidth="1"/>
    <col min="7155" max="7155" width="11.3611111111111" customWidth="1"/>
    <col min="7156" max="7156" width="9.26851851851852" customWidth="1"/>
    <col min="7157" max="7157" width="5.81481481481481" customWidth="1"/>
    <col min="7158" max="7158" width="10.1759259259259" customWidth="1"/>
    <col min="7159" max="7159" width="20" customWidth="1"/>
    <col min="7160" max="7160" width="10.1759259259259" customWidth="1"/>
    <col min="7161" max="7161" width="20.1759259259259" customWidth="1"/>
    <col min="7162" max="7162" width="12.4537037037037" customWidth="1"/>
    <col min="7163" max="7163" width="22.1759259259259" customWidth="1"/>
    <col min="7164" max="7164" width="10.5462962962963" customWidth="1"/>
    <col min="7409" max="7409" width="5.81481481481481" customWidth="1"/>
    <col min="7410" max="7410" width="7.26851851851852" customWidth="1"/>
    <col min="7411" max="7411" width="11.3611111111111" customWidth="1"/>
    <col min="7412" max="7412" width="9.26851851851852" customWidth="1"/>
    <col min="7413" max="7413" width="5.81481481481481" customWidth="1"/>
    <col min="7414" max="7414" width="10.1759259259259" customWidth="1"/>
    <col min="7415" max="7415" width="20" customWidth="1"/>
    <col min="7416" max="7416" width="10.1759259259259" customWidth="1"/>
    <col min="7417" max="7417" width="20.1759259259259" customWidth="1"/>
    <col min="7418" max="7418" width="12.4537037037037" customWidth="1"/>
    <col min="7419" max="7419" width="22.1759259259259" customWidth="1"/>
    <col min="7420" max="7420" width="10.5462962962963" customWidth="1"/>
    <col min="7665" max="7665" width="5.81481481481481" customWidth="1"/>
    <col min="7666" max="7666" width="7.26851851851852" customWidth="1"/>
    <col min="7667" max="7667" width="11.3611111111111" customWidth="1"/>
    <col min="7668" max="7668" width="9.26851851851852" customWidth="1"/>
    <col min="7669" max="7669" width="5.81481481481481" customWidth="1"/>
    <col min="7670" max="7670" width="10.1759259259259" customWidth="1"/>
    <col min="7671" max="7671" width="20" customWidth="1"/>
    <col min="7672" max="7672" width="10.1759259259259" customWidth="1"/>
    <col min="7673" max="7673" width="20.1759259259259" customWidth="1"/>
    <col min="7674" max="7674" width="12.4537037037037" customWidth="1"/>
    <col min="7675" max="7675" width="22.1759259259259" customWidth="1"/>
    <col min="7676" max="7676" width="10.5462962962963" customWidth="1"/>
    <col min="7921" max="7921" width="5.81481481481481" customWidth="1"/>
    <col min="7922" max="7922" width="7.26851851851852" customWidth="1"/>
    <col min="7923" max="7923" width="11.3611111111111" customWidth="1"/>
    <col min="7924" max="7924" width="9.26851851851852" customWidth="1"/>
    <col min="7925" max="7925" width="5.81481481481481" customWidth="1"/>
    <col min="7926" max="7926" width="10.1759259259259" customWidth="1"/>
    <col min="7927" max="7927" width="20" customWidth="1"/>
    <col min="7928" max="7928" width="10.1759259259259" customWidth="1"/>
    <col min="7929" max="7929" width="20.1759259259259" customWidth="1"/>
    <col min="7930" max="7930" width="12.4537037037037" customWidth="1"/>
    <col min="7931" max="7931" width="22.1759259259259" customWidth="1"/>
    <col min="7932" max="7932" width="10.5462962962963" customWidth="1"/>
    <col min="8177" max="8177" width="5.81481481481481" customWidth="1"/>
    <col min="8178" max="8178" width="7.26851851851852" customWidth="1"/>
    <col min="8179" max="8179" width="11.3611111111111" customWidth="1"/>
    <col min="8180" max="8180" width="9.26851851851852" customWidth="1"/>
    <col min="8181" max="8181" width="5.81481481481481" customWidth="1"/>
    <col min="8182" max="8182" width="10.1759259259259" customWidth="1"/>
    <col min="8183" max="8183" width="20" customWidth="1"/>
    <col min="8184" max="8184" width="10.1759259259259" customWidth="1"/>
    <col min="8185" max="8185" width="20.1759259259259" customWidth="1"/>
    <col min="8186" max="8186" width="12.4537037037037" customWidth="1"/>
    <col min="8187" max="8187" width="22.1759259259259" customWidth="1"/>
    <col min="8188" max="8188" width="10.5462962962963" customWidth="1"/>
    <col min="8433" max="8433" width="5.81481481481481" customWidth="1"/>
    <col min="8434" max="8434" width="7.26851851851852" customWidth="1"/>
    <col min="8435" max="8435" width="11.3611111111111" customWidth="1"/>
    <col min="8436" max="8436" width="9.26851851851852" customWidth="1"/>
    <col min="8437" max="8437" width="5.81481481481481" customWidth="1"/>
    <col min="8438" max="8438" width="10.1759259259259" customWidth="1"/>
    <col min="8439" max="8439" width="20" customWidth="1"/>
    <col min="8440" max="8440" width="10.1759259259259" customWidth="1"/>
    <col min="8441" max="8441" width="20.1759259259259" customWidth="1"/>
    <col min="8442" max="8442" width="12.4537037037037" customWidth="1"/>
    <col min="8443" max="8443" width="22.1759259259259" customWidth="1"/>
    <col min="8444" max="8444" width="10.5462962962963" customWidth="1"/>
    <col min="8689" max="8689" width="5.81481481481481" customWidth="1"/>
    <col min="8690" max="8690" width="7.26851851851852" customWidth="1"/>
    <col min="8691" max="8691" width="11.3611111111111" customWidth="1"/>
    <col min="8692" max="8692" width="9.26851851851852" customWidth="1"/>
    <col min="8693" max="8693" width="5.81481481481481" customWidth="1"/>
    <col min="8694" max="8694" width="10.1759259259259" customWidth="1"/>
    <col min="8695" max="8695" width="20" customWidth="1"/>
    <col min="8696" max="8696" width="10.1759259259259" customWidth="1"/>
    <col min="8697" max="8697" width="20.1759259259259" customWidth="1"/>
    <col min="8698" max="8698" width="12.4537037037037" customWidth="1"/>
    <col min="8699" max="8699" width="22.1759259259259" customWidth="1"/>
    <col min="8700" max="8700" width="10.5462962962963" customWidth="1"/>
    <col min="8945" max="8945" width="5.81481481481481" customWidth="1"/>
    <col min="8946" max="8946" width="7.26851851851852" customWidth="1"/>
    <col min="8947" max="8947" width="11.3611111111111" customWidth="1"/>
    <col min="8948" max="8948" width="9.26851851851852" customWidth="1"/>
    <col min="8949" max="8949" width="5.81481481481481" customWidth="1"/>
    <col min="8950" max="8950" width="10.1759259259259" customWidth="1"/>
    <col min="8951" max="8951" width="20" customWidth="1"/>
    <col min="8952" max="8952" width="10.1759259259259" customWidth="1"/>
    <col min="8953" max="8953" width="20.1759259259259" customWidth="1"/>
    <col min="8954" max="8954" width="12.4537037037037" customWidth="1"/>
    <col min="8955" max="8955" width="22.1759259259259" customWidth="1"/>
    <col min="8956" max="8956" width="10.5462962962963" customWidth="1"/>
    <col min="9201" max="9201" width="5.81481481481481" customWidth="1"/>
    <col min="9202" max="9202" width="7.26851851851852" customWidth="1"/>
    <col min="9203" max="9203" width="11.3611111111111" customWidth="1"/>
    <col min="9204" max="9204" width="9.26851851851852" customWidth="1"/>
    <col min="9205" max="9205" width="5.81481481481481" customWidth="1"/>
    <col min="9206" max="9206" width="10.1759259259259" customWidth="1"/>
    <col min="9207" max="9207" width="20" customWidth="1"/>
    <col min="9208" max="9208" width="10.1759259259259" customWidth="1"/>
    <col min="9209" max="9209" width="20.1759259259259" customWidth="1"/>
    <col min="9210" max="9210" width="12.4537037037037" customWidth="1"/>
    <col min="9211" max="9211" width="22.1759259259259" customWidth="1"/>
    <col min="9212" max="9212" width="10.5462962962963" customWidth="1"/>
    <col min="9457" max="9457" width="5.81481481481481" customWidth="1"/>
    <col min="9458" max="9458" width="7.26851851851852" customWidth="1"/>
    <col min="9459" max="9459" width="11.3611111111111" customWidth="1"/>
    <col min="9460" max="9460" width="9.26851851851852" customWidth="1"/>
    <col min="9461" max="9461" width="5.81481481481481" customWidth="1"/>
    <col min="9462" max="9462" width="10.1759259259259" customWidth="1"/>
    <col min="9463" max="9463" width="20" customWidth="1"/>
    <col min="9464" max="9464" width="10.1759259259259" customWidth="1"/>
    <col min="9465" max="9465" width="20.1759259259259" customWidth="1"/>
    <col min="9466" max="9466" width="12.4537037037037" customWidth="1"/>
    <col min="9467" max="9467" width="22.1759259259259" customWidth="1"/>
    <col min="9468" max="9468" width="10.5462962962963" customWidth="1"/>
    <col min="9713" max="9713" width="5.81481481481481" customWidth="1"/>
    <col min="9714" max="9714" width="7.26851851851852" customWidth="1"/>
    <col min="9715" max="9715" width="11.3611111111111" customWidth="1"/>
    <col min="9716" max="9716" width="9.26851851851852" customWidth="1"/>
    <col min="9717" max="9717" width="5.81481481481481" customWidth="1"/>
    <col min="9718" max="9718" width="10.1759259259259" customWidth="1"/>
    <col min="9719" max="9719" width="20" customWidth="1"/>
    <col min="9720" max="9720" width="10.1759259259259" customWidth="1"/>
    <col min="9721" max="9721" width="20.1759259259259" customWidth="1"/>
    <col min="9722" max="9722" width="12.4537037037037" customWidth="1"/>
    <col min="9723" max="9723" width="22.1759259259259" customWidth="1"/>
    <col min="9724" max="9724" width="10.5462962962963" customWidth="1"/>
    <col min="9969" max="9969" width="5.81481481481481" customWidth="1"/>
    <col min="9970" max="9970" width="7.26851851851852" customWidth="1"/>
    <col min="9971" max="9971" width="11.3611111111111" customWidth="1"/>
    <col min="9972" max="9972" width="9.26851851851852" customWidth="1"/>
    <col min="9973" max="9973" width="5.81481481481481" customWidth="1"/>
    <col min="9974" max="9974" width="10.1759259259259" customWidth="1"/>
    <col min="9975" max="9975" width="20" customWidth="1"/>
    <col min="9976" max="9976" width="10.1759259259259" customWidth="1"/>
    <col min="9977" max="9977" width="20.1759259259259" customWidth="1"/>
    <col min="9978" max="9978" width="12.4537037037037" customWidth="1"/>
    <col min="9979" max="9979" width="22.1759259259259" customWidth="1"/>
    <col min="9980" max="9980" width="10.5462962962963" customWidth="1"/>
    <col min="10225" max="10225" width="5.81481481481481" customWidth="1"/>
    <col min="10226" max="10226" width="7.26851851851852" customWidth="1"/>
    <col min="10227" max="10227" width="11.3611111111111" customWidth="1"/>
    <col min="10228" max="10228" width="9.26851851851852" customWidth="1"/>
    <col min="10229" max="10229" width="5.81481481481481" customWidth="1"/>
    <col min="10230" max="10230" width="10.1759259259259" customWidth="1"/>
    <col min="10231" max="10231" width="20" customWidth="1"/>
    <col min="10232" max="10232" width="10.1759259259259" customWidth="1"/>
    <col min="10233" max="10233" width="20.1759259259259" customWidth="1"/>
    <col min="10234" max="10234" width="12.4537037037037" customWidth="1"/>
    <col min="10235" max="10235" width="22.1759259259259" customWidth="1"/>
    <col min="10236" max="10236" width="10.5462962962963" customWidth="1"/>
    <col min="10481" max="10481" width="5.81481481481481" customWidth="1"/>
    <col min="10482" max="10482" width="7.26851851851852" customWidth="1"/>
    <col min="10483" max="10483" width="11.3611111111111" customWidth="1"/>
    <col min="10484" max="10484" width="9.26851851851852" customWidth="1"/>
    <col min="10485" max="10485" width="5.81481481481481" customWidth="1"/>
    <col min="10486" max="10486" width="10.1759259259259" customWidth="1"/>
    <col min="10487" max="10487" width="20" customWidth="1"/>
    <col min="10488" max="10488" width="10.1759259259259" customWidth="1"/>
    <col min="10489" max="10489" width="20.1759259259259" customWidth="1"/>
    <col min="10490" max="10490" width="12.4537037037037" customWidth="1"/>
    <col min="10491" max="10491" width="22.1759259259259" customWidth="1"/>
    <col min="10492" max="10492" width="10.5462962962963" customWidth="1"/>
    <col min="10737" max="10737" width="5.81481481481481" customWidth="1"/>
    <col min="10738" max="10738" width="7.26851851851852" customWidth="1"/>
    <col min="10739" max="10739" width="11.3611111111111" customWidth="1"/>
    <col min="10740" max="10740" width="9.26851851851852" customWidth="1"/>
    <col min="10741" max="10741" width="5.81481481481481" customWidth="1"/>
    <col min="10742" max="10742" width="10.1759259259259" customWidth="1"/>
    <col min="10743" max="10743" width="20" customWidth="1"/>
    <col min="10744" max="10744" width="10.1759259259259" customWidth="1"/>
    <col min="10745" max="10745" width="20.1759259259259" customWidth="1"/>
    <col min="10746" max="10746" width="12.4537037037037" customWidth="1"/>
    <col min="10747" max="10747" width="22.1759259259259" customWidth="1"/>
    <col min="10748" max="10748" width="10.5462962962963" customWidth="1"/>
    <col min="10993" max="10993" width="5.81481481481481" customWidth="1"/>
    <col min="10994" max="10994" width="7.26851851851852" customWidth="1"/>
    <col min="10995" max="10995" width="11.3611111111111" customWidth="1"/>
    <col min="10996" max="10996" width="9.26851851851852" customWidth="1"/>
    <col min="10997" max="10997" width="5.81481481481481" customWidth="1"/>
    <col min="10998" max="10998" width="10.1759259259259" customWidth="1"/>
    <col min="10999" max="10999" width="20" customWidth="1"/>
    <col min="11000" max="11000" width="10.1759259259259" customWidth="1"/>
    <col min="11001" max="11001" width="20.1759259259259" customWidth="1"/>
    <col min="11002" max="11002" width="12.4537037037037" customWidth="1"/>
    <col min="11003" max="11003" width="22.1759259259259" customWidth="1"/>
    <col min="11004" max="11004" width="10.5462962962963" customWidth="1"/>
    <col min="11249" max="11249" width="5.81481481481481" customWidth="1"/>
    <col min="11250" max="11250" width="7.26851851851852" customWidth="1"/>
    <col min="11251" max="11251" width="11.3611111111111" customWidth="1"/>
    <col min="11252" max="11252" width="9.26851851851852" customWidth="1"/>
    <col min="11253" max="11253" width="5.81481481481481" customWidth="1"/>
    <col min="11254" max="11254" width="10.1759259259259" customWidth="1"/>
    <col min="11255" max="11255" width="20" customWidth="1"/>
    <col min="11256" max="11256" width="10.1759259259259" customWidth="1"/>
    <col min="11257" max="11257" width="20.1759259259259" customWidth="1"/>
    <col min="11258" max="11258" width="12.4537037037037" customWidth="1"/>
    <col min="11259" max="11259" width="22.1759259259259" customWidth="1"/>
    <col min="11260" max="11260" width="10.5462962962963" customWidth="1"/>
    <col min="11505" max="11505" width="5.81481481481481" customWidth="1"/>
    <col min="11506" max="11506" width="7.26851851851852" customWidth="1"/>
    <col min="11507" max="11507" width="11.3611111111111" customWidth="1"/>
    <col min="11508" max="11508" width="9.26851851851852" customWidth="1"/>
    <col min="11509" max="11509" width="5.81481481481481" customWidth="1"/>
    <col min="11510" max="11510" width="10.1759259259259" customWidth="1"/>
    <col min="11511" max="11511" width="20" customWidth="1"/>
    <col min="11512" max="11512" width="10.1759259259259" customWidth="1"/>
    <col min="11513" max="11513" width="20.1759259259259" customWidth="1"/>
    <col min="11514" max="11514" width="12.4537037037037" customWidth="1"/>
    <col min="11515" max="11515" width="22.1759259259259" customWidth="1"/>
    <col min="11516" max="11516" width="10.5462962962963" customWidth="1"/>
    <col min="11761" max="11761" width="5.81481481481481" customWidth="1"/>
    <col min="11762" max="11762" width="7.26851851851852" customWidth="1"/>
    <col min="11763" max="11763" width="11.3611111111111" customWidth="1"/>
    <col min="11764" max="11764" width="9.26851851851852" customWidth="1"/>
    <col min="11765" max="11765" width="5.81481481481481" customWidth="1"/>
    <col min="11766" max="11766" width="10.1759259259259" customWidth="1"/>
    <col min="11767" max="11767" width="20" customWidth="1"/>
    <col min="11768" max="11768" width="10.1759259259259" customWidth="1"/>
    <col min="11769" max="11769" width="20.1759259259259" customWidth="1"/>
    <col min="11770" max="11770" width="12.4537037037037" customWidth="1"/>
    <col min="11771" max="11771" width="22.1759259259259" customWidth="1"/>
    <col min="11772" max="11772" width="10.5462962962963" customWidth="1"/>
    <col min="12017" max="12017" width="5.81481481481481" customWidth="1"/>
    <col min="12018" max="12018" width="7.26851851851852" customWidth="1"/>
    <col min="12019" max="12019" width="11.3611111111111" customWidth="1"/>
    <col min="12020" max="12020" width="9.26851851851852" customWidth="1"/>
    <col min="12021" max="12021" width="5.81481481481481" customWidth="1"/>
    <col min="12022" max="12022" width="10.1759259259259" customWidth="1"/>
    <col min="12023" max="12023" width="20" customWidth="1"/>
    <col min="12024" max="12024" width="10.1759259259259" customWidth="1"/>
    <col min="12025" max="12025" width="20.1759259259259" customWidth="1"/>
    <col min="12026" max="12026" width="12.4537037037037" customWidth="1"/>
    <col min="12027" max="12027" width="22.1759259259259" customWidth="1"/>
    <col min="12028" max="12028" width="10.5462962962963" customWidth="1"/>
    <col min="12273" max="12273" width="5.81481481481481" customWidth="1"/>
    <col min="12274" max="12274" width="7.26851851851852" customWidth="1"/>
    <col min="12275" max="12275" width="11.3611111111111" customWidth="1"/>
    <col min="12276" max="12276" width="9.26851851851852" customWidth="1"/>
    <col min="12277" max="12277" width="5.81481481481481" customWidth="1"/>
    <col min="12278" max="12278" width="10.1759259259259" customWidth="1"/>
    <col min="12279" max="12279" width="20" customWidth="1"/>
    <col min="12280" max="12280" width="10.1759259259259" customWidth="1"/>
    <col min="12281" max="12281" width="20.1759259259259" customWidth="1"/>
    <col min="12282" max="12282" width="12.4537037037037" customWidth="1"/>
    <col min="12283" max="12283" width="22.1759259259259" customWidth="1"/>
    <col min="12284" max="12284" width="10.5462962962963" customWidth="1"/>
    <col min="12529" max="12529" width="5.81481481481481" customWidth="1"/>
    <col min="12530" max="12530" width="7.26851851851852" customWidth="1"/>
    <col min="12531" max="12531" width="11.3611111111111" customWidth="1"/>
    <col min="12532" max="12532" width="9.26851851851852" customWidth="1"/>
    <col min="12533" max="12533" width="5.81481481481481" customWidth="1"/>
    <col min="12534" max="12534" width="10.1759259259259" customWidth="1"/>
    <col min="12535" max="12535" width="20" customWidth="1"/>
    <col min="12536" max="12536" width="10.1759259259259" customWidth="1"/>
    <col min="12537" max="12537" width="20.1759259259259" customWidth="1"/>
    <col min="12538" max="12538" width="12.4537037037037" customWidth="1"/>
    <col min="12539" max="12539" width="22.1759259259259" customWidth="1"/>
    <col min="12540" max="12540" width="10.5462962962963" customWidth="1"/>
    <col min="12785" max="12785" width="5.81481481481481" customWidth="1"/>
    <col min="12786" max="12786" width="7.26851851851852" customWidth="1"/>
    <col min="12787" max="12787" width="11.3611111111111" customWidth="1"/>
    <col min="12788" max="12788" width="9.26851851851852" customWidth="1"/>
    <col min="12789" max="12789" width="5.81481481481481" customWidth="1"/>
    <col min="12790" max="12790" width="10.1759259259259" customWidth="1"/>
    <col min="12791" max="12791" width="20" customWidth="1"/>
    <col min="12792" max="12792" width="10.1759259259259" customWidth="1"/>
    <col min="12793" max="12793" width="20.1759259259259" customWidth="1"/>
    <col min="12794" max="12794" width="12.4537037037037" customWidth="1"/>
    <col min="12795" max="12795" width="22.1759259259259" customWidth="1"/>
    <col min="12796" max="12796" width="10.5462962962963" customWidth="1"/>
    <col min="13041" max="13041" width="5.81481481481481" customWidth="1"/>
    <col min="13042" max="13042" width="7.26851851851852" customWidth="1"/>
    <col min="13043" max="13043" width="11.3611111111111" customWidth="1"/>
    <col min="13044" max="13044" width="9.26851851851852" customWidth="1"/>
    <col min="13045" max="13045" width="5.81481481481481" customWidth="1"/>
    <col min="13046" max="13046" width="10.1759259259259" customWidth="1"/>
    <col min="13047" max="13047" width="20" customWidth="1"/>
    <col min="13048" max="13048" width="10.1759259259259" customWidth="1"/>
    <col min="13049" max="13049" width="20.1759259259259" customWidth="1"/>
    <col min="13050" max="13050" width="12.4537037037037" customWidth="1"/>
    <col min="13051" max="13051" width="22.1759259259259" customWidth="1"/>
    <col min="13052" max="13052" width="10.5462962962963" customWidth="1"/>
    <col min="13297" max="13297" width="5.81481481481481" customWidth="1"/>
    <col min="13298" max="13298" width="7.26851851851852" customWidth="1"/>
    <col min="13299" max="13299" width="11.3611111111111" customWidth="1"/>
    <col min="13300" max="13300" width="9.26851851851852" customWidth="1"/>
    <col min="13301" max="13301" width="5.81481481481481" customWidth="1"/>
    <col min="13302" max="13302" width="10.1759259259259" customWidth="1"/>
    <col min="13303" max="13303" width="20" customWidth="1"/>
    <col min="13304" max="13304" width="10.1759259259259" customWidth="1"/>
    <col min="13305" max="13305" width="20.1759259259259" customWidth="1"/>
    <col min="13306" max="13306" width="12.4537037037037" customWidth="1"/>
    <col min="13307" max="13307" width="22.1759259259259" customWidth="1"/>
    <col min="13308" max="13308" width="10.5462962962963" customWidth="1"/>
    <col min="13553" max="13553" width="5.81481481481481" customWidth="1"/>
    <col min="13554" max="13554" width="7.26851851851852" customWidth="1"/>
    <col min="13555" max="13555" width="11.3611111111111" customWidth="1"/>
    <col min="13556" max="13556" width="9.26851851851852" customWidth="1"/>
    <col min="13557" max="13557" width="5.81481481481481" customWidth="1"/>
    <col min="13558" max="13558" width="10.1759259259259" customWidth="1"/>
    <col min="13559" max="13559" width="20" customWidth="1"/>
    <col min="13560" max="13560" width="10.1759259259259" customWidth="1"/>
    <col min="13561" max="13561" width="20.1759259259259" customWidth="1"/>
    <col min="13562" max="13562" width="12.4537037037037" customWidth="1"/>
    <col min="13563" max="13563" width="22.1759259259259" customWidth="1"/>
    <col min="13564" max="13564" width="10.5462962962963" customWidth="1"/>
    <col min="13809" max="13809" width="5.81481481481481" customWidth="1"/>
    <col min="13810" max="13810" width="7.26851851851852" customWidth="1"/>
    <col min="13811" max="13811" width="11.3611111111111" customWidth="1"/>
    <col min="13812" max="13812" width="9.26851851851852" customWidth="1"/>
    <col min="13813" max="13813" width="5.81481481481481" customWidth="1"/>
    <col min="13814" max="13814" width="10.1759259259259" customWidth="1"/>
    <col min="13815" max="13815" width="20" customWidth="1"/>
    <col min="13816" max="13816" width="10.1759259259259" customWidth="1"/>
    <col min="13817" max="13817" width="20.1759259259259" customWidth="1"/>
    <col min="13818" max="13818" width="12.4537037037037" customWidth="1"/>
    <col min="13819" max="13819" width="22.1759259259259" customWidth="1"/>
    <col min="13820" max="13820" width="10.5462962962963" customWidth="1"/>
    <col min="14065" max="14065" width="5.81481481481481" customWidth="1"/>
    <col min="14066" max="14066" width="7.26851851851852" customWidth="1"/>
    <col min="14067" max="14067" width="11.3611111111111" customWidth="1"/>
    <col min="14068" max="14068" width="9.26851851851852" customWidth="1"/>
    <col min="14069" max="14069" width="5.81481481481481" customWidth="1"/>
    <col min="14070" max="14070" width="10.1759259259259" customWidth="1"/>
    <col min="14071" max="14071" width="20" customWidth="1"/>
    <col min="14072" max="14072" width="10.1759259259259" customWidth="1"/>
    <col min="14073" max="14073" width="20.1759259259259" customWidth="1"/>
    <col min="14074" max="14074" width="12.4537037037037" customWidth="1"/>
    <col min="14075" max="14075" width="22.1759259259259" customWidth="1"/>
    <col min="14076" max="14076" width="10.5462962962963" customWidth="1"/>
    <col min="14321" max="14321" width="5.81481481481481" customWidth="1"/>
    <col min="14322" max="14322" width="7.26851851851852" customWidth="1"/>
    <col min="14323" max="14323" width="11.3611111111111" customWidth="1"/>
    <col min="14324" max="14324" width="9.26851851851852" customWidth="1"/>
    <col min="14325" max="14325" width="5.81481481481481" customWidth="1"/>
    <col min="14326" max="14326" width="10.1759259259259" customWidth="1"/>
    <col min="14327" max="14327" width="20" customWidth="1"/>
    <col min="14328" max="14328" width="10.1759259259259" customWidth="1"/>
    <col min="14329" max="14329" width="20.1759259259259" customWidth="1"/>
    <col min="14330" max="14330" width="12.4537037037037" customWidth="1"/>
    <col min="14331" max="14331" width="22.1759259259259" customWidth="1"/>
    <col min="14332" max="14332" width="10.5462962962963" customWidth="1"/>
    <col min="14577" max="14577" width="5.81481481481481" customWidth="1"/>
    <col min="14578" max="14578" width="7.26851851851852" customWidth="1"/>
    <col min="14579" max="14579" width="11.3611111111111" customWidth="1"/>
    <col min="14580" max="14580" width="9.26851851851852" customWidth="1"/>
    <col min="14581" max="14581" width="5.81481481481481" customWidth="1"/>
    <col min="14582" max="14582" width="10.1759259259259" customWidth="1"/>
    <col min="14583" max="14583" width="20" customWidth="1"/>
    <col min="14584" max="14584" width="10.1759259259259" customWidth="1"/>
    <col min="14585" max="14585" width="20.1759259259259" customWidth="1"/>
    <col min="14586" max="14586" width="12.4537037037037" customWidth="1"/>
    <col min="14587" max="14587" width="22.1759259259259" customWidth="1"/>
    <col min="14588" max="14588" width="10.5462962962963" customWidth="1"/>
    <col min="14833" max="14833" width="5.81481481481481" customWidth="1"/>
    <col min="14834" max="14834" width="7.26851851851852" customWidth="1"/>
    <col min="14835" max="14835" width="11.3611111111111" customWidth="1"/>
    <col min="14836" max="14836" width="9.26851851851852" customWidth="1"/>
    <col min="14837" max="14837" width="5.81481481481481" customWidth="1"/>
    <col min="14838" max="14838" width="10.1759259259259" customWidth="1"/>
    <col min="14839" max="14839" width="20" customWidth="1"/>
    <col min="14840" max="14840" width="10.1759259259259" customWidth="1"/>
    <col min="14841" max="14841" width="20.1759259259259" customWidth="1"/>
    <col min="14842" max="14842" width="12.4537037037037" customWidth="1"/>
    <col min="14843" max="14843" width="22.1759259259259" customWidth="1"/>
    <col min="14844" max="14844" width="10.5462962962963" customWidth="1"/>
    <col min="15089" max="15089" width="5.81481481481481" customWidth="1"/>
    <col min="15090" max="15090" width="7.26851851851852" customWidth="1"/>
    <col min="15091" max="15091" width="11.3611111111111" customWidth="1"/>
    <col min="15092" max="15092" width="9.26851851851852" customWidth="1"/>
    <col min="15093" max="15093" width="5.81481481481481" customWidth="1"/>
    <col min="15094" max="15094" width="10.1759259259259" customWidth="1"/>
    <col min="15095" max="15095" width="20" customWidth="1"/>
    <col min="15096" max="15096" width="10.1759259259259" customWidth="1"/>
    <col min="15097" max="15097" width="20.1759259259259" customWidth="1"/>
    <col min="15098" max="15098" width="12.4537037037037" customWidth="1"/>
    <col min="15099" max="15099" width="22.1759259259259" customWidth="1"/>
    <col min="15100" max="15100" width="10.5462962962963" customWidth="1"/>
    <col min="15345" max="15345" width="5.81481481481481" customWidth="1"/>
    <col min="15346" max="15346" width="7.26851851851852" customWidth="1"/>
    <col min="15347" max="15347" width="11.3611111111111" customWidth="1"/>
    <col min="15348" max="15348" width="9.26851851851852" customWidth="1"/>
    <col min="15349" max="15349" width="5.81481481481481" customWidth="1"/>
    <col min="15350" max="15350" width="10.1759259259259" customWidth="1"/>
    <col min="15351" max="15351" width="20" customWidth="1"/>
    <col min="15352" max="15352" width="10.1759259259259" customWidth="1"/>
    <col min="15353" max="15353" width="20.1759259259259" customWidth="1"/>
    <col min="15354" max="15354" width="12.4537037037037" customWidth="1"/>
    <col min="15355" max="15355" width="22.1759259259259" customWidth="1"/>
    <col min="15356" max="15356" width="10.5462962962963" customWidth="1"/>
    <col min="15601" max="15601" width="5.81481481481481" customWidth="1"/>
    <col min="15602" max="15602" width="7.26851851851852" customWidth="1"/>
    <col min="15603" max="15603" width="11.3611111111111" customWidth="1"/>
    <col min="15604" max="15604" width="9.26851851851852" customWidth="1"/>
    <col min="15605" max="15605" width="5.81481481481481" customWidth="1"/>
    <col min="15606" max="15606" width="10.1759259259259" customWidth="1"/>
    <col min="15607" max="15607" width="20" customWidth="1"/>
    <col min="15608" max="15608" width="10.1759259259259" customWidth="1"/>
    <col min="15609" max="15609" width="20.1759259259259" customWidth="1"/>
    <col min="15610" max="15610" width="12.4537037037037" customWidth="1"/>
    <col min="15611" max="15611" width="22.1759259259259" customWidth="1"/>
    <col min="15612" max="15612" width="10.5462962962963" customWidth="1"/>
    <col min="15857" max="15857" width="5.81481481481481" customWidth="1"/>
    <col min="15858" max="15858" width="7.26851851851852" customWidth="1"/>
    <col min="15859" max="15859" width="11.3611111111111" customWidth="1"/>
    <col min="15860" max="15860" width="9.26851851851852" customWidth="1"/>
    <col min="15861" max="15861" width="5.81481481481481" customWidth="1"/>
    <col min="15862" max="15862" width="10.1759259259259" customWidth="1"/>
    <col min="15863" max="15863" width="20" customWidth="1"/>
    <col min="15864" max="15864" width="10.1759259259259" customWidth="1"/>
    <col min="15865" max="15865" width="20.1759259259259" customWidth="1"/>
    <col min="15866" max="15866" width="12.4537037037037" customWidth="1"/>
    <col min="15867" max="15867" width="22.1759259259259" customWidth="1"/>
    <col min="15868" max="15868" width="10.5462962962963" customWidth="1"/>
    <col min="16113" max="16113" width="5.81481481481481" customWidth="1"/>
    <col min="16114" max="16114" width="7.26851851851852" customWidth="1"/>
    <col min="16115" max="16115" width="11.3611111111111" customWidth="1"/>
    <col min="16116" max="16116" width="9.26851851851852" customWidth="1"/>
    <col min="16117" max="16117" width="5.81481481481481" customWidth="1"/>
    <col min="16118" max="16118" width="10.1759259259259" customWidth="1"/>
    <col min="16119" max="16119" width="20" customWidth="1"/>
    <col min="16120" max="16120" width="10.1759259259259" customWidth="1"/>
    <col min="16121" max="16121" width="20.1759259259259" customWidth="1"/>
    <col min="16122" max="16122" width="12.4537037037037" customWidth="1"/>
    <col min="16123" max="16123" width="22.1759259259259" customWidth="1"/>
    <col min="16124" max="16124" width="10.5462962962963" customWidth="1"/>
  </cols>
  <sheetData>
    <row r="1" ht="30" customHeight="1" spans="1:21">
      <c r="A1" s="89" t="s">
        <v>2097</v>
      </c>
      <c r="B1" s="90"/>
      <c r="C1" s="90"/>
      <c r="D1" s="90"/>
      <c r="E1" s="90"/>
      <c r="F1" s="90"/>
      <c r="G1" s="90"/>
      <c r="H1" s="90"/>
      <c r="I1" s="90"/>
      <c r="J1" s="90"/>
      <c r="K1" s="90"/>
      <c r="L1" s="90"/>
      <c r="M1" s="90"/>
      <c r="N1" s="90"/>
      <c r="O1" s="90"/>
      <c r="P1" s="90"/>
      <c r="Q1" s="90"/>
      <c r="R1" s="90"/>
      <c r="S1" s="90"/>
      <c r="T1" s="90"/>
      <c r="U1" s="90"/>
    </row>
    <row r="2" s="84" customFormat="1" ht="40" customHeight="1" spans="1:33">
      <c r="A2" s="91" t="s">
        <v>0</v>
      </c>
      <c r="B2" s="92" t="s">
        <v>1</v>
      </c>
      <c r="C2" s="92" t="s">
        <v>2</v>
      </c>
      <c r="D2" s="92" t="s">
        <v>4</v>
      </c>
      <c r="E2" s="25" t="s">
        <v>5</v>
      </c>
      <c r="F2" s="93" t="s">
        <v>6</v>
      </c>
      <c r="G2" s="93" t="s">
        <v>0</v>
      </c>
      <c r="H2" s="93" t="s">
        <v>2098</v>
      </c>
      <c r="I2" s="57" t="s">
        <v>7</v>
      </c>
      <c r="J2" s="58" t="s">
        <v>8</v>
      </c>
      <c r="K2" s="58" t="s">
        <v>1648</v>
      </c>
      <c r="L2" s="58" t="s">
        <v>9</v>
      </c>
      <c r="M2" s="58" t="s">
        <v>1649</v>
      </c>
      <c r="N2" s="58" t="s">
        <v>1650</v>
      </c>
      <c r="O2" s="58" t="s">
        <v>1651</v>
      </c>
      <c r="P2" s="58" t="s">
        <v>1652</v>
      </c>
      <c r="Q2" s="58" t="s">
        <v>1653</v>
      </c>
      <c r="R2" s="58" t="s">
        <v>1654</v>
      </c>
      <c r="S2" s="58" t="s">
        <v>1655</v>
      </c>
      <c r="T2" s="58" t="s">
        <v>1656</v>
      </c>
      <c r="U2" s="58" t="s">
        <v>1657</v>
      </c>
      <c r="V2" s="75" t="s">
        <v>2099</v>
      </c>
      <c r="W2" s="58">
        <v>1</v>
      </c>
      <c r="X2" s="58">
        <v>2</v>
      </c>
      <c r="Y2" s="58">
        <v>3</v>
      </c>
      <c r="Z2" s="58">
        <v>4</v>
      </c>
      <c r="AA2" s="58">
        <v>5</v>
      </c>
      <c r="AB2" s="58">
        <v>6</v>
      </c>
      <c r="AC2" s="58">
        <v>7</v>
      </c>
      <c r="AD2" s="75" t="s">
        <v>2100</v>
      </c>
      <c r="AE2" s="75" t="s">
        <v>2101</v>
      </c>
      <c r="AF2" s="75" t="s">
        <v>2102</v>
      </c>
      <c r="AG2" s="75" t="s">
        <v>2103</v>
      </c>
    </row>
    <row r="3" s="85" customFormat="1" ht="30" customHeight="1" spans="1:33">
      <c r="A3" s="59">
        <v>1</v>
      </c>
      <c r="B3" s="60" t="s">
        <v>15</v>
      </c>
      <c r="C3" s="61" t="s">
        <v>16</v>
      </c>
      <c r="D3" s="60">
        <v>26001</v>
      </c>
      <c r="E3" s="62" t="s">
        <v>17</v>
      </c>
      <c r="F3" s="59">
        <v>3</v>
      </c>
      <c r="G3" s="63">
        <v>1</v>
      </c>
      <c r="H3" s="64">
        <v>1</v>
      </c>
      <c r="I3" s="71" t="s">
        <v>18</v>
      </c>
      <c r="J3" s="74" t="s">
        <v>19</v>
      </c>
      <c r="K3" s="74">
        <v>26</v>
      </c>
      <c r="L3" s="74" t="s">
        <v>20</v>
      </c>
      <c r="M3" s="74" t="s">
        <v>1659</v>
      </c>
      <c r="N3" s="74" t="s">
        <v>1660</v>
      </c>
      <c r="O3" s="74" t="s">
        <v>21</v>
      </c>
      <c r="P3" s="74" t="s">
        <v>1661</v>
      </c>
      <c r="Q3" s="74" t="s">
        <v>22</v>
      </c>
      <c r="R3" s="74" t="s">
        <v>1662</v>
      </c>
      <c r="S3" s="74" t="s">
        <v>1663</v>
      </c>
      <c r="T3" s="76"/>
      <c r="U3" s="94">
        <v>90</v>
      </c>
      <c r="V3" s="94">
        <f>0.4*U:U</f>
        <v>36</v>
      </c>
      <c r="W3" s="94">
        <v>96</v>
      </c>
      <c r="X3" s="94">
        <v>88</v>
      </c>
      <c r="Y3" s="94">
        <v>95</v>
      </c>
      <c r="Z3" s="94">
        <v>98</v>
      </c>
      <c r="AA3" s="94">
        <v>95</v>
      </c>
      <c r="AB3" s="94">
        <v>96</v>
      </c>
      <c r="AC3" s="94">
        <v>95</v>
      </c>
      <c r="AD3" s="94">
        <f t="shared" ref="AD3:AD42" si="0">(SUM(W3:AC3)-MAX(W3:AC3)-MIN(W3:AC3))/5</f>
        <v>95.4</v>
      </c>
      <c r="AE3" s="94">
        <f>0.6*AD:AD</f>
        <v>57.24</v>
      </c>
      <c r="AF3" s="94">
        <f>V:V+AE:AE</f>
        <v>93.24</v>
      </c>
      <c r="AG3" s="80" t="s">
        <v>2104</v>
      </c>
    </row>
    <row r="4" s="85" customFormat="1" ht="30" customHeight="1" spans="1:33">
      <c r="A4" s="65"/>
      <c r="B4" s="60" t="s">
        <v>25</v>
      </c>
      <c r="C4" s="61" t="s">
        <v>26</v>
      </c>
      <c r="D4" s="60">
        <v>26001</v>
      </c>
      <c r="E4" s="66"/>
      <c r="F4" s="65"/>
      <c r="G4" s="63">
        <v>2</v>
      </c>
      <c r="H4" s="64">
        <v>2</v>
      </c>
      <c r="I4" s="71" t="s">
        <v>27</v>
      </c>
      <c r="J4" s="74" t="s">
        <v>28</v>
      </c>
      <c r="K4" s="74">
        <v>26</v>
      </c>
      <c r="L4" s="74" t="s">
        <v>20</v>
      </c>
      <c r="M4" s="74" t="s">
        <v>1659</v>
      </c>
      <c r="N4" s="74" t="s">
        <v>1664</v>
      </c>
      <c r="O4" s="74" t="s">
        <v>21</v>
      </c>
      <c r="P4" s="74" t="s">
        <v>1661</v>
      </c>
      <c r="Q4" s="74" t="s">
        <v>29</v>
      </c>
      <c r="R4" s="74" t="s">
        <v>1662</v>
      </c>
      <c r="S4" s="74" t="s">
        <v>1665</v>
      </c>
      <c r="T4" s="76"/>
      <c r="U4" s="94">
        <v>89</v>
      </c>
      <c r="V4" s="94">
        <f>0.4*U:U</f>
        <v>35.6</v>
      </c>
      <c r="W4" s="94">
        <v>94</v>
      </c>
      <c r="X4" s="94">
        <v>86</v>
      </c>
      <c r="Y4" s="94">
        <v>93</v>
      </c>
      <c r="Z4" s="94">
        <v>96</v>
      </c>
      <c r="AA4" s="94">
        <v>92</v>
      </c>
      <c r="AB4" s="94">
        <v>90</v>
      </c>
      <c r="AC4" s="94">
        <v>94</v>
      </c>
      <c r="AD4" s="94">
        <f t="shared" si="0"/>
        <v>92.6</v>
      </c>
      <c r="AE4" s="94">
        <f>0.6*AD:AD</f>
        <v>55.56</v>
      </c>
      <c r="AF4" s="94">
        <f>V:V+AE:AE</f>
        <v>91.16</v>
      </c>
      <c r="AG4" s="80" t="s">
        <v>2104</v>
      </c>
    </row>
    <row r="5" s="85" customFormat="1" ht="30" customHeight="1" spans="1:33">
      <c r="A5" s="65"/>
      <c r="B5" s="60" t="s">
        <v>30</v>
      </c>
      <c r="C5" s="61" t="s">
        <v>31</v>
      </c>
      <c r="D5" s="60">
        <v>26001</v>
      </c>
      <c r="E5" s="66"/>
      <c r="F5" s="65"/>
      <c r="G5" s="63">
        <v>3</v>
      </c>
      <c r="H5" s="64">
        <v>3</v>
      </c>
      <c r="I5" s="71" t="s">
        <v>32</v>
      </c>
      <c r="J5" s="74" t="s">
        <v>19</v>
      </c>
      <c r="K5" s="74">
        <v>26</v>
      </c>
      <c r="L5" s="74" t="s">
        <v>20</v>
      </c>
      <c r="M5" s="74" t="s">
        <v>1659</v>
      </c>
      <c r="N5" s="74" t="s">
        <v>1666</v>
      </c>
      <c r="O5" s="74" t="s">
        <v>21</v>
      </c>
      <c r="P5" s="74" t="s">
        <v>1661</v>
      </c>
      <c r="Q5" s="74" t="s">
        <v>33</v>
      </c>
      <c r="R5" s="74" t="s">
        <v>1662</v>
      </c>
      <c r="S5" s="74" t="s">
        <v>1667</v>
      </c>
      <c r="T5" s="76"/>
      <c r="U5" s="94">
        <v>87</v>
      </c>
      <c r="V5" s="94">
        <f>0.4*U:U</f>
        <v>34.8</v>
      </c>
      <c r="W5" s="94">
        <v>92</v>
      </c>
      <c r="X5" s="94">
        <v>85</v>
      </c>
      <c r="Y5" s="94">
        <v>91</v>
      </c>
      <c r="Z5" s="94">
        <v>94</v>
      </c>
      <c r="AA5" s="94">
        <v>89</v>
      </c>
      <c r="AB5" s="94">
        <v>89</v>
      </c>
      <c r="AC5" s="94">
        <v>94</v>
      </c>
      <c r="AD5" s="94">
        <f t="shared" si="0"/>
        <v>91</v>
      </c>
      <c r="AE5" s="94">
        <f>0.6*AD:AD</f>
        <v>54.6</v>
      </c>
      <c r="AF5" s="94">
        <f>V:V+AE:AE</f>
        <v>89.4</v>
      </c>
      <c r="AG5" s="80" t="s">
        <v>2104</v>
      </c>
    </row>
    <row r="6" s="85" customFormat="1" ht="30" customHeight="1" spans="1:33">
      <c r="A6" s="65"/>
      <c r="B6" s="60" t="s">
        <v>53</v>
      </c>
      <c r="C6" s="61" t="s">
        <v>54</v>
      </c>
      <c r="D6" s="60">
        <v>26001</v>
      </c>
      <c r="E6" s="66"/>
      <c r="F6" s="65"/>
      <c r="G6" s="63">
        <v>4</v>
      </c>
      <c r="H6" s="64">
        <v>9</v>
      </c>
      <c r="I6" s="71" t="s">
        <v>55</v>
      </c>
      <c r="J6" s="74" t="s">
        <v>19</v>
      </c>
      <c r="K6" s="74">
        <v>27</v>
      </c>
      <c r="L6" s="74" t="s">
        <v>20</v>
      </c>
      <c r="M6" s="74" t="s">
        <v>1659</v>
      </c>
      <c r="N6" s="74" t="s">
        <v>1676</v>
      </c>
      <c r="O6" s="74" t="s">
        <v>21</v>
      </c>
      <c r="P6" s="74" t="s">
        <v>1661</v>
      </c>
      <c r="Q6" s="74" t="s">
        <v>44</v>
      </c>
      <c r="R6" s="74" t="s">
        <v>1662</v>
      </c>
      <c r="S6" s="74" t="s">
        <v>1665</v>
      </c>
      <c r="T6" s="76"/>
      <c r="U6" s="94">
        <v>79</v>
      </c>
      <c r="V6" s="94">
        <f>0.4*U:U</f>
        <v>31.6</v>
      </c>
      <c r="W6" s="94">
        <v>90</v>
      </c>
      <c r="X6" s="94">
        <v>84</v>
      </c>
      <c r="Y6" s="94">
        <v>89</v>
      </c>
      <c r="Z6" s="94">
        <v>90</v>
      </c>
      <c r="AA6" s="94">
        <v>88</v>
      </c>
      <c r="AB6" s="94">
        <v>88</v>
      </c>
      <c r="AC6" s="94">
        <v>90</v>
      </c>
      <c r="AD6" s="94">
        <f t="shared" si="0"/>
        <v>89</v>
      </c>
      <c r="AE6" s="94">
        <f>0.6*AD:AD</f>
        <v>53.4</v>
      </c>
      <c r="AF6" s="94">
        <f>V:V+AE:AE</f>
        <v>85</v>
      </c>
      <c r="AG6" s="80" t="s">
        <v>2105</v>
      </c>
    </row>
    <row r="7" s="85" customFormat="1" ht="30" customHeight="1" spans="1:33">
      <c r="A7" s="65"/>
      <c r="B7" s="60" t="s">
        <v>34</v>
      </c>
      <c r="C7" s="61" t="s">
        <v>35</v>
      </c>
      <c r="D7" s="60">
        <v>26001</v>
      </c>
      <c r="E7" s="66"/>
      <c r="F7" s="65"/>
      <c r="G7" s="63">
        <v>5</v>
      </c>
      <c r="H7" s="64">
        <v>4</v>
      </c>
      <c r="I7" s="71" t="s">
        <v>36</v>
      </c>
      <c r="J7" s="74" t="s">
        <v>19</v>
      </c>
      <c r="K7" s="74">
        <v>27</v>
      </c>
      <c r="L7" s="74" t="s">
        <v>20</v>
      </c>
      <c r="M7" s="74" t="s">
        <v>1659</v>
      </c>
      <c r="N7" s="74" t="s">
        <v>1668</v>
      </c>
      <c r="O7" s="74" t="s">
        <v>21</v>
      </c>
      <c r="P7" s="74" t="s">
        <v>1661</v>
      </c>
      <c r="Q7" s="74" t="s">
        <v>37</v>
      </c>
      <c r="R7" s="74" t="s">
        <v>1662</v>
      </c>
      <c r="S7" s="74" t="s">
        <v>1669</v>
      </c>
      <c r="T7" s="76"/>
      <c r="U7" s="94">
        <v>85</v>
      </c>
      <c r="V7" s="94">
        <f>0.4*U:U</f>
        <v>34</v>
      </c>
      <c r="W7" s="94">
        <v>80</v>
      </c>
      <c r="X7" s="94">
        <v>81</v>
      </c>
      <c r="Y7" s="94">
        <v>84</v>
      </c>
      <c r="Z7" s="94">
        <v>88</v>
      </c>
      <c r="AA7" s="94">
        <v>80</v>
      </c>
      <c r="AB7" s="94">
        <v>78</v>
      </c>
      <c r="AC7" s="94">
        <v>88</v>
      </c>
      <c r="AD7" s="94">
        <f t="shared" si="0"/>
        <v>82.6</v>
      </c>
      <c r="AE7" s="94">
        <f>0.6*AD:AD</f>
        <v>49.56</v>
      </c>
      <c r="AF7" s="94">
        <f>V:V+AE:AE</f>
        <v>83.56</v>
      </c>
      <c r="AG7" s="80" t="s">
        <v>2105</v>
      </c>
    </row>
    <row r="8" s="85" customFormat="1" ht="30" customHeight="1" spans="1:33">
      <c r="A8" s="65"/>
      <c r="B8" s="60" t="s">
        <v>38</v>
      </c>
      <c r="C8" s="61" t="s">
        <v>39</v>
      </c>
      <c r="D8" s="60">
        <v>26001</v>
      </c>
      <c r="E8" s="66"/>
      <c r="F8" s="65"/>
      <c r="G8" s="63">
        <v>6</v>
      </c>
      <c r="H8" s="64">
        <v>5</v>
      </c>
      <c r="I8" s="71" t="s">
        <v>40</v>
      </c>
      <c r="J8" s="74" t="s">
        <v>19</v>
      </c>
      <c r="K8" s="74">
        <v>26</v>
      </c>
      <c r="L8" s="74" t="s">
        <v>20</v>
      </c>
      <c r="M8" s="74" t="s">
        <v>1659</v>
      </c>
      <c r="N8" s="74" t="s">
        <v>1670</v>
      </c>
      <c r="O8" s="74" t="s">
        <v>21</v>
      </c>
      <c r="P8" s="74" t="s">
        <v>1661</v>
      </c>
      <c r="Q8" s="74" t="s">
        <v>33</v>
      </c>
      <c r="R8" s="74" t="s">
        <v>1662</v>
      </c>
      <c r="S8" s="74" t="s">
        <v>1671</v>
      </c>
      <c r="T8" s="76"/>
      <c r="U8" s="94">
        <v>85</v>
      </c>
      <c r="V8" s="94">
        <f>0.4*U:U</f>
        <v>34</v>
      </c>
      <c r="W8" s="94">
        <v>72</v>
      </c>
      <c r="X8" s="94">
        <v>70</v>
      </c>
      <c r="Y8" s="94">
        <v>73</v>
      </c>
      <c r="Z8" s="94">
        <v>76</v>
      </c>
      <c r="AA8" s="94">
        <v>68</v>
      </c>
      <c r="AB8" s="94">
        <v>78</v>
      </c>
      <c r="AC8" s="94">
        <v>73</v>
      </c>
      <c r="AD8" s="94">
        <f t="shared" si="0"/>
        <v>72.8</v>
      </c>
      <c r="AE8" s="94">
        <f>0.6*AD:AD</f>
        <v>43.68</v>
      </c>
      <c r="AF8" s="94">
        <f>V:V+AE:AE</f>
        <v>77.68</v>
      </c>
      <c r="AG8" s="80" t="s">
        <v>2106</v>
      </c>
    </row>
    <row r="9" s="85" customFormat="1" ht="30" customHeight="1" spans="1:33">
      <c r="A9" s="65"/>
      <c r="B9" s="60" t="s">
        <v>41</v>
      </c>
      <c r="C9" s="61" t="s">
        <v>42</v>
      </c>
      <c r="D9" s="60">
        <v>26001</v>
      </c>
      <c r="E9" s="66"/>
      <c r="F9" s="65"/>
      <c r="G9" s="63">
        <v>7</v>
      </c>
      <c r="H9" s="64">
        <v>6</v>
      </c>
      <c r="I9" s="71" t="s">
        <v>43</v>
      </c>
      <c r="J9" s="74" t="s">
        <v>19</v>
      </c>
      <c r="K9" s="74">
        <v>26</v>
      </c>
      <c r="L9" s="74" t="s">
        <v>20</v>
      </c>
      <c r="M9" s="74" t="s">
        <v>1659</v>
      </c>
      <c r="N9" s="74" t="s">
        <v>1672</v>
      </c>
      <c r="O9" s="74" t="s">
        <v>21</v>
      </c>
      <c r="P9" s="74" t="s">
        <v>1661</v>
      </c>
      <c r="Q9" s="74" t="s">
        <v>44</v>
      </c>
      <c r="R9" s="74" t="s">
        <v>1662</v>
      </c>
      <c r="S9" s="74" t="s">
        <v>1673</v>
      </c>
      <c r="T9" s="76"/>
      <c r="U9" s="94">
        <v>84</v>
      </c>
      <c r="V9" s="94">
        <f>0.4*U:U</f>
        <v>33.6</v>
      </c>
      <c r="W9" s="94">
        <v>71</v>
      </c>
      <c r="X9" s="94">
        <v>68</v>
      </c>
      <c r="Y9" s="94">
        <v>72</v>
      </c>
      <c r="Z9" s="94">
        <v>78</v>
      </c>
      <c r="AA9" s="94">
        <v>60</v>
      </c>
      <c r="AB9" s="94">
        <v>78</v>
      </c>
      <c r="AC9" s="94">
        <v>72</v>
      </c>
      <c r="AD9" s="94">
        <f t="shared" si="0"/>
        <v>72.2</v>
      </c>
      <c r="AE9" s="94">
        <f>0.6*AD:AD</f>
        <v>43.32</v>
      </c>
      <c r="AF9" s="94">
        <f>V:V+AE:AE</f>
        <v>76.92</v>
      </c>
      <c r="AG9" s="80" t="s">
        <v>2106</v>
      </c>
    </row>
    <row r="10" s="85" customFormat="1" ht="30" customHeight="1" spans="1:33">
      <c r="A10" s="65"/>
      <c r="B10" s="60" t="s">
        <v>45</v>
      </c>
      <c r="C10" s="61" t="s">
        <v>46</v>
      </c>
      <c r="D10" s="60">
        <v>26001</v>
      </c>
      <c r="E10" s="66"/>
      <c r="F10" s="65"/>
      <c r="G10" s="63">
        <v>8</v>
      </c>
      <c r="H10" s="64">
        <v>7</v>
      </c>
      <c r="I10" s="71" t="s">
        <v>47</v>
      </c>
      <c r="J10" s="74" t="s">
        <v>19</v>
      </c>
      <c r="K10" s="74">
        <v>26</v>
      </c>
      <c r="L10" s="74" t="s">
        <v>20</v>
      </c>
      <c r="M10" s="74" t="s">
        <v>1659</v>
      </c>
      <c r="N10" s="74" t="s">
        <v>1674</v>
      </c>
      <c r="O10" s="74" t="s">
        <v>21</v>
      </c>
      <c r="P10" s="74" t="s">
        <v>1661</v>
      </c>
      <c r="Q10" s="74" t="s">
        <v>44</v>
      </c>
      <c r="R10" s="74" t="s">
        <v>1662</v>
      </c>
      <c r="S10" s="74" t="s">
        <v>1673</v>
      </c>
      <c r="T10" s="76"/>
      <c r="U10" s="94">
        <v>83</v>
      </c>
      <c r="V10" s="94">
        <f>0.4*U:U</f>
        <v>33.2</v>
      </c>
      <c r="W10" s="94">
        <v>69</v>
      </c>
      <c r="X10" s="94">
        <v>69</v>
      </c>
      <c r="Y10" s="94">
        <v>73</v>
      </c>
      <c r="Z10" s="94">
        <v>78</v>
      </c>
      <c r="AA10" s="94">
        <v>70</v>
      </c>
      <c r="AB10" s="94">
        <v>78</v>
      </c>
      <c r="AC10" s="94">
        <v>70</v>
      </c>
      <c r="AD10" s="94">
        <f t="shared" si="0"/>
        <v>72</v>
      </c>
      <c r="AE10" s="94">
        <f>0.6*AD:AD</f>
        <v>43.2</v>
      </c>
      <c r="AF10" s="94">
        <f>V:V+AE:AE</f>
        <v>76.4</v>
      </c>
      <c r="AG10" s="80" t="s">
        <v>2106</v>
      </c>
    </row>
    <row r="11" s="85" customFormat="1" ht="30" customHeight="1" spans="1:33">
      <c r="A11" s="65"/>
      <c r="B11" s="60" t="s">
        <v>48</v>
      </c>
      <c r="C11" s="61" t="s">
        <v>49</v>
      </c>
      <c r="D11" s="60">
        <v>26001</v>
      </c>
      <c r="E11" s="66"/>
      <c r="F11" s="65"/>
      <c r="G11" s="63">
        <v>9</v>
      </c>
      <c r="H11" s="64">
        <v>8</v>
      </c>
      <c r="I11" s="71" t="s">
        <v>50</v>
      </c>
      <c r="J11" s="74" t="s">
        <v>19</v>
      </c>
      <c r="K11" s="74">
        <v>26</v>
      </c>
      <c r="L11" s="74" t="s">
        <v>51</v>
      </c>
      <c r="M11" s="74" t="s">
        <v>1659</v>
      </c>
      <c r="N11" s="74" t="s">
        <v>1675</v>
      </c>
      <c r="O11" s="74" t="s">
        <v>21</v>
      </c>
      <c r="P11" s="74" t="s">
        <v>1661</v>
      </c>
      <c r="Q11" s="74" t="s">
        <v>52</v>
      </c>
      <c r="R11" s="74" t="s">
        <v>1662</v>
      </c>
      <c r="S11" s="74" t="s">
        <v>1665</v>
      </c>
      <c r="T11" s="76"/>
      <c r="U11" s="94">
        <v>82</v>
      </c>
      <c r="V11" s="94">
        <f>0.4*U:U+0.25</f>
        <v>33.05</v>
      </c>
      <c r="W11" s="94">
        <v>70</v>
      </c>
      <c r="X11" s="94">
        <v>71</v>
      </c>
      <c r="Y11" s="94">
        <v>74</v>
      </c>
      <c r="Z11" s="94">
        <v>78</v>
      </c>
      <c r="AA11" s="94">
        <v>65</v>
      </c>
      <c r="AB11" s="94">
        <v>75</v>
      </c>
      <c r="AC11" s="94">
        <v>71</v>
      </c>
      <c r="AD11" s="94">
        <f t="shared" si="0"/>
        <v>72.2</v>
      </c>
      <c r="AE11" s="94">
        <f>0.6*AD:AD</f>
        <v>43.32</v>
      </c>
      <c r="AF11" s="94">
        <f>V:V+AE:AE</f>
        <v>76.37</v>
      </c>
      <c r="AG11" s="80" t="s">
        <v>2106</v>
      </c>
    </row>
    <row r="12" s="85" customFormat="1" ht="30" customHeight="1" spans="1:33">
      <c r="A12" s="65"/>
      <c r="B12" s="60" t="s">
        <v>56</v>
      </c>
      <c r="C12" s="61" t="s">
        <v>57</v>
      </c>
      <c r="D12" s="60">
        <v>26001</v>
      </c>
      <c r="E12" s="67"/>
      <c r="F12" s="68"/>
      <c r="G12" s="63">
        <v>10</v>
      </c>
      <c r="H12" s="64">
        <v>10</v>
      </c>
      <c r="I12" s="71" t="s">
        <v>58</v>
      </c>
      <c r="J12" s="74" t="s">
        <v>28</v>
      </c>
      <c r="K12" s="74">
        <v>24</v>
      </c>
      <c r="L12" s="74" t="s">
        <v>20</v>
      </c>
      <c r="M12" s="74" t="s">
        <v>1659</v>
      </c>
      <c r="N12" s="74" t="s">
        <v>1677</v>
      </c>
      <c r="O12" s="74" t="s">
        <v>21</v>
      </c>
      <c r="P12" s="74" t="s">
        <v>1661</v>
      </c>
      <c r="Q12" s="74" t="s">
        <v>33</v>
      </c>
      <c r="R12" s="74" t="s">
        <v>1662</v>
      </c>
      <c r="S12" s="74" t="s">
        <v>1678</v>
      </c>
      <c r="T12" s="76"/>
      <c r="U12" s="94">
        <v>79</v>
      </c>
      <c r="V12" s="94">
        <f>0.4*U:U</f>
        <v>31.6</v>
      </c>
      <c r="W12" s="94">
        <v>68</v>
      </c>
      <c r="X12" s="94">
        <v>68</v>
      </c>
      <c r="Y12" s="94">
        <v>74</v>
      </c>
      <c r="Z12" s="94">
        <v>77</v>
      </c>
      <c r="AA12" s="94">
        <v>60</v>
      </c>
      <c r="AB12" s="94">
        <v>75</v>
      </c>
      <c r="AC12" s="94">
        <v>72</v>
      </c>
      <c r="AD12" s="94">
        <f t="shared" si="0"/>
        <v>71.4</v>
      </c>
      <c r="AE12" s="94">
        <f>0.6*AD:AD</f>
        <v>42.84</v>
      </c>
      <c r="AF12" s="94">
        <f>V:V+AE:AE</f>
        <v>74.44</v>
      </c>
      <c r="AG12" s="80" t="s">
        <v>2106</v>
      </c>
    </row>
    <row r="13" s="85" customFormat="1" ht="30" customHeight="1" spans="1:33">
      <c r="A13" s="59">
        <v>2</v>
      </c>
      <c r="B13" s="60" t="s">
        <v>447</v>
      </c>
      <c r="C13" s="61" t="s">
        <v>448</v>
      </c>
      <c r="D13" s="60">
        <v>26017</v>
      </c>
      <c r="E13" s="62" t="s">
        <v>438</v>
      </c>
      <c r="F13" s="59">
        <v>2</v>
      </c>
      <c r="G13" s="63">
        <v>1</v>
      </c>
      <c r="H13" s="64">
        <v>4</v>
      </c>
      <c r="I13" s="71" t="s">
        <v>449</v>
      </c>
      <c r="J13" s="74" t="s">
        <v>19</v>
      </c>
      <c r="K13" s="74">
        <v>27</v>
      </c>
      <c r="L13" s="74" t="s">
        <v>51</v>
      </c>
      <c r="M13" s="74" t="s">
        <v>1659</v>
      </c>
      <c r="N13" s="74" t="s">
        <v>1756</v>
      </c>
      <c r="O13" s="74" t="s">
        <v>21</v>
      </c>
      <c r="P13" s="74" t="s">
        <v>1661</v>
      </c>
      <c r="Q13" s="74" t="s">
        <v>44</v>
      </c>
      <c r="R13" s="74" t="s">
        <v>1662</v>
      </c>
      <c r="S13" s="74" t="s">
        <v>1706</v>
      </c>
      <c r="T13" s="76"/>
      <c r="U13" s="94">
        <v>76</v>
      </c>
      <c r="V13" s="94">
        <f>0.4*U:U+0.25</f>
        <v>30.65</v>
      </c>
      <c r="W13" s="94">
        <v>95</v>
      </c>
      <c r="X13" s="94">
        <v>95</v>
      </c>
      <c r="Y13" s="94">
        <v>88</v>
      </c>
      <c r="Z13" s="94">
        <v>92</v>
      </c>
      <c r="AA13" s="94">
        <v>92</v>
      </c>
      <c r="AB13" s="94">
        <v>96</v>
      </c>
      <c r="AC13" s="94">
        <v>95</v>
      </c>
      <c r="AD13" s="94">
        <f t="shared" si="0"/>
        <v>93.8</v>
      </c>
      <c r="AE13" s="94">
        <f>0.6*AD:AD</f>
        <v>56.28</v>
      </c>
      <c r="AF13" s="94">
        <f>V:V+AE:AE</f>
        <v>86.93</v>
      </c>
      <c r="AG13" s="80" t="s">
        <v>2104</v>
      </c>
    </row>
    <row r="14" s="85" customFormat="1" ht="30" customHeight="1" spans="1:33">
      <c r="A14" s="65"/>
      <c r="B14" s="60" t="s">
        <v>450</v>
      </c>
      <c r="C14" s="61" t="s">
        <v>451</v>
      </c>
      <c r="D14" s="60">
        <v>26017</v>
      </c>
      <c r="E14" s="66"/>
      <c r="F14" s="65"/>
      <c r="G14" s="63">
        <v>2</v>
      </c>
      <c r="H14" s="64">
        <v>5</v>
      </c>
      <c r="I14" s="71" t="s">
        <v>452</v>
      </c>
      <c r="J14" s="74" t="s">
        <v>19</v>
      </c>
      <c r="K14" s="74">
        <v>26</v>
      </c>
      <c r="L14" s="74" t="s">
        <v>20</v>
      </c>
      <c r="M14" s="74" t="s">
        <v>1659</v>
      </c>
      <c r="N14" s="74" t="s">
        <v>1690</v>
      </c>
      <c r="O14" s="74" t="s">
        <v>21</v>
      </c>
      <c r="P14" s="74" t="s">
        <v>1661</v>
      </c>
      <c r="Q14" s="74" t="s">
        <v>44</v>
      </c>
      <c r="R14" s="74" t="s">
        <v>1662</v>
      </c>
      <c r="S14" s="74" t="s">
        <v>1671</v>
      </c>
      <c r="T14" s="76"/>
      <c r="U14" s="94">
        <v>75</v>
      </c>
      <c r="V14" s="94">
        <f>0.4*U:U</f>
        <v>30</v>
      </c>
      <c r="W14" s="94">
        <v>90</v>
      </c>
      <c r="X14" s="94">
        <v>90</v>
      </c>
      <c r="Y14" s="94">
        <v>87</v>
      </c>
      <c r="Z14" s="94">
        <v>89</v>
      </c>
      <c r="AA14" s="94">
        <v>90</v>
      </c>
      <c r="AB14" s="94">
        <v>94</v>
      </c>
      <c r="AC14" s="94">
        <v>90</v>
      </c>
      <c r="AD14" s="94">
        <f t="shared" si="0"/>
        <v>89.8</v>
      </c>
      <c r="AE14" s="94">
        <f>0.6*AD:AD</f>
        <v>53.88</v>
      </c>
      <c r="AF14" s="94">
        <f>V:V+AE:AE</f>
        <v>83.88</v>
      </c>
      <c r="AG14" s="80" t="s">
        <v>2104</v>
      </c>
    </row>
    <row r="15" s="85" customFormat="1" ht="30" customHeight="1" spans="1:33">
      <c r="A15" s="65"/>
      <c r="B15" s="60" t="s">
        <v>453</v>
      </c>
      <c r="C15" s="61" t="s">
        <v>454</v>
      </c>
      <c r="D15" s="60">
        <v>26017</v>
      </c>
      <c r="E15" s="66"/>
      <c r="F15" s="65"/>
      <c r="G15" s="63">
        <v>3</v>
      </c>
      <c r="H15" s="64">
        <v>6</v>
      </c>
      <c r="I15" s="71" t="s">
        <v>455</v>
      </c>
      <c r="J15" s="74" t="s">
        <v>19</v>
      </c>
      <c r="K15" s="74">
        <v>27</v>
      </c>
      <c r="L15" s="74" t="s">
        <v>20</v>
      </c>
      <c r="M15" s="74" t="s">
        <v>1659</v>
      </c>
      <c r="N15" s="74" t="s">
        <v>1757</v>
      </c>
      <c r="O15" s="74" t="s">
        <v>21</v>
      </c>
      <c r="P15" s="74" t="s">
        <v>1661</v>
      </c>
      <c r="Q15" s="74" t="s">
        <v>443</v>
      </c>
      <c r="R15" s="74" t="s">
        <v>1662</v>
      </c>
      <c r="S15" s="74" t="s">
        <v>1667</v>
      </c>
      <c r="T15" s="76"/>
      <c r="U15" s="94">
        <v>70</v>
      </c>
      <c r="V15" s="94">
        <f>0.4*U:U</f>
        <v>28</v>
      </c>
      <c r="W15" s="94">
        <v>85</v>
      </c>
      <c r="X15" s="94">
        <v>75</v>
      </c>
      <c r="Y15" s="94">
        <v>82</v>
      </c>
      <c r="Z15" s="94">
        <v>86</v>
      </c>
      <c r="AA15" s="94">
        <v>86</v>
      </c>
      <c r="AB15" s="94">
        <v>92</v>
      </c>
      <c r="AC15" s="94">
        <v>89</v>
      </c>
      <c r="AD15" s="94">
        <f t="shared" si="0"/>
        <v>85.6</v>
      </c>
      <c r="AE15" s="94">
        <f>0.6*AD:AD</f>
        <v>51.36</v>
      </c>
      <c r="AF15" s="94">
        <f>V:V+AE:AE</f>
        <v>79.36</v>
      </c>
      <c r="AG15" s="80" t="s">
        <v>2105</v>
      </c>
    </row>
    <row r="16" s="85" customFormat="1" ht="30" customHeight="1" spans="1:33">
      <c r="A16" s="65"/>
      <c r="B16" s="60" t="s">
        <v>436</v>
      </c>
      <c r="C16" s="61" t="s">
        <v>437</v>
      </c>
      <c r="D16" s="60">
        <v>26017</v>
      </c>
      <c r="E16" s="66"/>
      <c r="F16" s="65"/>
      <c r="G16" s="63">
        <v>4</v>
      </c>
      <c r="H16" s="64">
        <v>1</v>
      </c>
      <c r="I16" s="71" t="s">
        <v>439</v>
      </c>
      <c r="J16" s="74" t="s">
        <v>19</v>
      </c>
      <c r="K16" s="74">
        <v>25</v>
      </c>
      <c r="L16" s="74" t="s">
        <v>20</v>
      </c>
      <c r="M16" s="74" t="s">
        <v>1659</v>
      </c>
      <c r="N16" s="74" t="s">
        <v>1752</v>
      </c>
      <c r="O16" s="74" t="s">
        <v>21</v>
      </c>
      <c r="P16" s="74" t="s">
        <v>1661</v>
      </c>
      <c r="Q16" s="74" t="s">
        <v>331</v>
      </c>
      <c r="R16" s="74" t="s">
        <v>1662</v>
      </c>
      <c r="S16" s="74" t="s">
        <v>1693</v>
      </c>
      <c r="T16" s="76"/>
      <c r="U16" s="94">
        <v>84</v>
      </c>
      <c r="V16" s="94">
        <f>0.4*U:U</f>
        <v>33.6</v>
      </c>
      <c r="W16" s="94">
        <v>74</v>
      </c>
      <c r="X16" s="94">
        <v>72</v>
      </c>
      <c r="Y16" s="94">
        <v>70</v>
      </c>
      <c r="Z16" s="94">
        <v>74</v>
      </c>
      <c r="AA16" s="94">
        <v>77</v>
      </c>
      <c r="AB16" s="94">
        <v>75</v>
      </c>
      <c r="AC16" s="94">
        <v>75</v>
      </c>
      <c r="AD16" s="94">
        <f t="shared" si="0"/>
        <v>74</v>
      </c>
      <c r="AE16" s="94">
        <f>0.6*AD:AD</f>
        <v>44.4</v>
      </c>
      <c r="AF16" s="94">
        <f>V:V+AE:AE</f>
        <v>78</v>
      </c>
      <c r="AG16" s="80" t="s">
        <v>2106</v>
      </c>
    </row>
    <row r="17" s="85" customFormat="1" ht="30" customHeight="1" spans="1:33">
      <c r="A17" s="65"/>
      <c r="B17" s="60" t="s">
        <v>440</v>
      </c>
      <c r="C17" s="61" t="s">
        <v>441</v>
      </c>
      <c r="D17" s="60">
        <v>26017</v>
      </c>
      <c r="E17" s="66"/>
      <c r="F17" s="65"/>
      <c r="G17" s="63">
        <v>5</v>
      </c>
      <c r="H17" s="64">
        <v>2</v>
      </c>
      <c r="I17" s="71" t="s">
        <v>442</v>
      </c>
      <c r="J17" s="74" t="s">
        <v>19</v>
      </c>
      <c r="K17" s="74">
        <v>25</v>
      </c>
      <c r="L17" s="74" t="s">
        <v>51</v>
      </c>
      <c r="M17" s="74" t="s">
        <v>1659</v>
      </c>
      <c r="N17" s="74" t="s">
        <v>1753</v>
      </c>
      <c r="O17" s="74" t="s">
        <v>21</v>
      </c>
      <c r="P17" s="74" t="s">
        <v>1661</v>
      </c>
      <c r="Q17" s="74" t="s">
        <v>443</v>
      </c>
      <c r="R17" s="74" t="s">
        <v>1662</v>
      </c>
      <c r="S17" s="74" t="s">
        <v>1754</v>
      </c>
      <c r="T17" s="76"/>
      <c r="U17" s="94">
        <v>83</v>
      </c>
      <c r="V17" s="94">
        <f>0.4*U:U+0.25</f>
        <v>33.45</v>
      </c>
      <c r="W17" s="94">
        <v>74</v>
      </c>
      <c r="X17" s="94">
        <v>71</v>
      </c>
      <c r="Y17" s="94">
        <v>68</v>
      </c>
      <c r="Z17" s="94">
        <v>72</v>
      </c>
      <c r="AA17" s="94">
        <v>75</v>
      </c>
      <c r="AB17" s="94">
        <v>74</v>
      </c>
      <c r="AC17" s="94">
        <v>75</v>
      </c>
      <c r="AD17" s="94">
        <f t="shared" si="0"/>
        <v>73.2</v>
      </c>
      <c r="AE17" s="94">
        <f>0.6*AD:AD</f>
        <v>43.92</v>
      </c>
      <c r="AF17" s="94">
        <f>V:V+AE:AE</f>
        <v>77.37</v>
      </c>
      <c r="AG17" s="80" t="s">
        <v>2106</v>
      </c>
    </row>
    <row r="18" s="85" customFormat="1" ht="30" customHeight="1" spans="1:33">
      <c r="A18" s="65"/>
      <c r="B18" s="60" t="s">
        <v>444</v>
      </c>
      <c r="C18" s="61" t="s">
        <v>445</v>
      </c>
      <c r="D18" s="60">
        <v>26017</v>
      </c>
      <c r="E18" s="67"/>
      <c r="F18" s="68"/>
      <c r="G18" s="63">
        <v>6</v>
      </c>
      <c r="H18" s="64">
        <v>3</v>
      </c>
      <c r="I18" s="71" t="s">
        <v>446</v>
      </c>
      <c r="J18" s="74" t="s">
        <v>19</v>
      </c>
      <c r="K18" s="74">
        <v>27</v>
      </c>
      <c r="L18" s="74" t="s">
        <v>51</v>
      </c>
      <c r="M18" s="74" t="s">
        <v>1659</v>
      </c>
      <c r="N18" s="74" t="s">
        <v>1755</v>
      </c>
      <c r="O18" s="74" t="s">
        <v>21</v>
      </c>
      <c r="P18" s="74" t="s">
        <v>1661</v>
      </c>
      <c r="Q18" s="74" t="s">
        <v>44</v>
      </c>
      <c r="R18" s="74" t="s">
        <v>1662</v>
      </c>
      <c r="S18" s="74" t="s">
        <v>1673</v>
      </c>
      <c r="T18" s="76"/>
      <c r="U18" s="94">
        <v>77</v>
      </c>
      <c r="V18" s="94">
        <f>0.4*U:U+0.25</f>
        <v>31.05</v>
      </c>
      <c r="W18" s="94">
        <v>74</v>
      </c>
      <c r="X18" s="94">
        <v>72</v>
      </c>
      <c r="Y18" s="94">
        <v>65</v>
      </c>
      <c r="Z18" s="94">
        <v>73</v>
      </c>
      <c r="AA18" s="94">
        <v>79</v>
      </c>
      <c r="AB18" s="94">
        <v>73</v>
      </c>
      <c r="AC18" s="94">
        <v>75</v>
      </c>
      <c r="AD18" s="94">
        <f t="shared" si="0"/>
        <v>73.4</v>
      </c>
      <c r="AE18" s="94">
        <f>0.6*AD:AD</f>
        <v>44.04</v>
      </c>
      <c r="AF18" s="94">
        <f>V:V+AE:AE</f>
        <v>75.09</v>
      </c>
      <c r="AG18" s="80" t="s">
        <v>2106</v>
      </c>
    </row>
    <row r="19" s="85" customFormat="1" ht="30" customHeight="1" spans="1:33">
      <c r="A19" s="59">
        <v>3</v>
      </c>
      <c r="B19" s="60" t="s">
        <v>426</v>
      </c>
      <c r="C19" s="61" t="s">
        <v>427</v>
      </c>
      <c r="D19" s="60">
        <v>26015</v>
      </c>
      <c r="E19" s="62" t="s">
        <v>428</v>
      </c>
      <c r="F19" s="59">
        <v>1</v>
      </c>
      <c r="G19" s="63">
        <v>1</v>
      </c>
      <c r="H19" s="64">
        <v>1</v>
      </c>
      <c r="I19" s="71" t="s">
        <v>429</v>
      </c>
      <c r="J19" s="74" t="s">
        <v>19</v>
      </c>
      <c r="K19" s="74">
        <v>26</v>
      </c>
      <c r="L19" s="74" t="s">
        <v>20</v>
      </c>
      <c r="M19" s="74" t="s">
        <v>1659</v>
      </c>
      <c r="N19" s="74" t="s">
        <v>1749</v>
      </c>
      <c r="O19" s="74" t="s">
        <v>21</v>
      </c>
      <c r="P19" s="74" t="s">
        <v>1661</v>
      </c>
      <c r="Q19" s="74" t="s">
        <v>44</v>
      </c>
      <c r="R19" s="74" t="s">
        <v>1662</v>
      </c>
      <c r="S19" s="74" t="s">
        <v>1673</v>
      </c>
      <c r="T19" s="76"/>
      <c r="U19" s="94">
        <v>72</v>
      </c>
      <c r="V19" s="94">
        <f>0.4*U:U</f>
        <v>28.8</v>
      </c>
      <c r="W19" s="94">
        <v>85</v>
      </c>
      <c r="X19" s="94">
        <v>95</v>
      </c>
      <c r="Y19" s="94">
        <v>95</v>
      </c>
      <c r="Z19" s="94">
        <v>92</v>
      </c>
      <c r="AA19" s="94">
        <v>95</v>
      </c>
      <c r="AB19" s="94">
        <v>90</v>
      </c>
      <c r="AC19" s="94">
        <v>88</v>
      </c>
      <c r="AD19" s="94">
        <f t="shared" si="0"/>
        <v>92</v>
      </c>
      <c r="AE19" s="94">
        <f>0.6*AD:AD</f>
        <v>55.2</v>
      </c>
      <c r="AF19" s="94">
        <f>V:V+AE:AE</f>
        <v>84</v>
      </c>
      <c r="AG19" s="80" t="s">
        <v>2104</v>
      </c>
    </row>
    <row r="20" s="85" customFormat="1" ht="30" customHeight="1" spans="1:33">
      <c r="A20" s="65"/>
      <c r="B20" s="60" t="s">
        <v>433</v>
      </c>
      <c r="C20" s="61" t="s">
        <v>434</v>
      </c>
      <c r="D20" s="60">
        <v>26015</v>
      </c>
      <c r="E20" s="66"/>
      <c r="F20" s="65"/>
      <c r="G20" s="63">
        <v>2</v>
      </c>
      <c r="H20" s="64">
        <v>3</v>
      </c>
      <c r="I20" s="71" t="s">
        <v>435</v>
      </c>
      <c r="J20" s="74" t="s">
        <v>19</v>
      </c>
      <c r="K20" s="74">
        <v>26</v>
      </c>
      <c r="L20" s="74" t="s">
        <v>20</v>
      </c>
      <c r="M20" s="74" t="s">
        <v>1659</v>
      </c>
      <c r="N20" s="74" t="s">
        <v>1751</v>
      </c>
      <c r="O20" s="74" t="s">
        <v>21</v>
      </c>
      <c r="P20" s="74" t="s">
        <v>1661</v>
      </c>
      <c r="Q20" s="74" t="s">
        <v>44</v>
      </c>
      <c r="R20" s="74" t="s">
        <v>1662</v>
      </c>
      <c r="S20" s="74" t="s">
        <v>1678</v>
      </c>
      <c r="T20" s="76"/>
      <c r="U20" s="94">
        <v>62</v>
      </c>
      <c r="V20" s="94">
        <f>0.4*U:U</f>
        <v>24.8</v>
      </c>
      <c r="W20" s="94">
        <v>80</v>
      </c>
      <c r="X20" s="94">
        <v>90</v>
      </c>
      <c r="Y20" s="94">
        <v>90</v>
      </c>
      <c r="Z20" s="94">
        <v>89</v>
      </c>
      <c r="AA20" s="94">
        <v>90</v>
      </c>
      <c r="AB20" s="94">
        <v>88</v>
      </c>
      <c r="AC20" s="94">
        <v>82</v>
      </c>
      <c r="AD20" s="94">
        <f t="shared" si="0"/>
        <v>87.8</v>
      </c>
      <c r="AE20" s="94">
        <f>0.6*AD:AD</f>
        <v>52.68</v>
      </c>
      <c r="AF20" s="94">
        <f>V:V+AE:AE</f>
        <v>77.48</v>
      </c>
      <c r="AG20" s="80" t="s">
        <v>2105</v>
      </c>
    </row>
    <row r="21" s="85" customFormat="1" ht="30" customHeight="1" spans="1:33">
      <c r="A21" s="65"/>
      <c r="B21" s="60" t="s">
        <v>430</v>
      </c>
      <c r="C21" s="61" t="s">
        <v>431</v>
      </c>
      <c r="D21" s="60">
        <v>26015</v>
      </c>
      <c r="E21" s="67"/>
      <c r="F21" s="68"/>
      <c r="G21" s="63">
        <v>3</v>
      </c>
      <c r="H21" s="64">
        <v>2</v>
      </c>
      <c r="I21" s="71" t="s">
        <v>432</v>
      </c>
      <c r="J21" s="74" t="s">
        <v>19</v>
      </c>
      <c r="K21" s="74">
        <v>26</v>
      </c>
      <c r="L21" s="74" t="s">
        <v>51</v>
      </c>
      <c r="M21" s="74" t="s">
        <v>1659</v>
      </c>
      <c r="N21" s="74" t="s">
        <v>1750</v>
      </c>
      <c r="O21" s="74" t="s">
        <v>21</v>
      </c>
      <c r="P21" s="74" t="s">
        <v>1661</v>
      </c>
      <c r="Q21" s="74" t="s">
        <v>44</v>
      </c>
      <c r="R21" s="74" t="s">
        <v>1662</v>
      </c>
      <c r="S21" s="74" t="s">
        <v>1714</v>
      </c>
      <c r="T21" s="76"/>
      <c r="U21" s="94">
        <v>66</v>
      </c>
      <c r="V21" s="94">
        <f>0.4*U:U+0.25</f>
        <v>26.65</v>
      </c>
      <c r="W21" s="94">
        <v>70</v>
      </c>
      <c r="X21" s="94">
        <v>75</v>
      </c>
      <c r="Y21" s="94">
        <v>74</v>
      </c>
      <c r="Z21" s="94">
        <v>74</v>
      </c>
      <c r="AA21" s="94">
        <v>74</v>
      </c>
      <c r="AB21" s="94">
        <v>74</v>
      </c>
      <c r="AC21" s="94">
        <v>70</v>
      </c>
      <c r="AD21" s="94">
        <f t="shared" si="0"/>
        <v>73.2</v>
      </c>
      <c r="AE21" s="94">
        <f>0.6*AD:AD</f>
        <v>43.92</v>
      </c>
      <c r="AF21" s="94">
        <f>V:V+AE:AE</f>
        <v>70.57</v>
      </c>
      <c r="AG21" s="80" t="s">
        <v>2106</v>
      </c>
    </row>
    <row r="22" s="85" customFormat="1" ht="30" customHeight="1" spans="1:33">
      <c r="A22" s="59">
        <v>4</v>
      </c>
      <c r="B22" s="60" t="s">
        <v>389</v>
      </c>
      <c r="C22" s="61" t="s">
        <v>390</v>
      </c>
      <c r="D22" s="60">
        <v>26013</v>
      </c>
      <c r="E22" s="62" t="s">
        <v>387</v>
      </c>
      <c r="F22" s="59">
        <v>1</v>
      </c>
      <c r="G22" s="63">
        <v>1</v>
      </c>
      <c r="H22" s="64">
        <v>2</v>
      </c>
      <c r="I22" s="71" t="s">
        <v>391</v>
      </c>
      <c r="J22" s="74" t="s">
        <v>19</v>
      </c>
      <c r="K22" s="74">
        <v>27</v>
      </c>
      <c r="L22" s="74" t="s">
        <v>20</v>
      </c>
      <c r="M22" s="74" t="s">
        <v>1659</v>
      </c>
      <c r="N22" s="74" t="s">
        <v>1741</v>
      </c>
      <c r="O22" s="74" t="s">
        <v>21</v>
      </c>
      <c r="P22" s="74" t="s">
        <v>1661</v>
      </c>
      <c r="Q22" s="74" t="s">
        <v>392</v>
      </c>
      <c r="R22" s="74" t="s">
        <v>1742</v>
      </c>
      <c r="S22" s="74" t="s">
        <v>1673</v>
      </c>
      <c r="T22" s="76"/>
      <c r="U22" s="94">
        <v>67</v>
      </c>
      <c r="V22" s="94">
        <f>0.4*U:U</f>
        <v>26.8</v>
      </c>
      <c r="W22" s="94">
        <v>90</v>
      </c>
      <c r="X22" s="94">
        <v>90</v>
      </c>
      <c r="Y22" s="94">
        <v>88</v>
      </c>
      <c r="Z22" s="94">
        <v>86</v>
      </c>
      <c r="AA22" s="94">
        <v>80</v>
      </c>
      <c r="AB22" s="94">
        <v>95</v>
      </c>
      <c r="AC22" s="94">
        <v>95</v>
      </c>
      <c r="AD22" s="94">
        <f t="shared" si="0"/>
        <v>89.8</v>
      </c>
      <c r="AE22" s="94">
        <f>0.6*AD:AD</f>
        <v>53.88</v>
      </c>
      <c r="AF22" s="94">
        <f>V:V+AE:AE</f>
        <v>80.68</v>
      </c>
      <c r="AG22" s="80" t="s">
        <v>2104</v>
      </c>
    </row>
    <row r="23" s="85" customFormat="1" ht="30" customHeight="1" spans="1:33">
      <c r="A23" s="65"/>
      <c r="B23" s="60" t="s">
        <v>385</v>
      </c>
      <c r="C23" s="61" t="s">
        <v>386</v>
      </c>
      <c r="D23" s="60">
        <v>26013</v>
      </c>
      <c r="E23" s="66"/>
      <c r="F23" s="65"/>
      <c r="G23" s="63">
        <v>2</v>
      </c>
      <c r="H23" s="64">
        <v>1</v>
      </c>
      <c r="I23" s="71" t="s">
        <v>388</v>
      </c>
      <c r="J23" s="74" t="s">
        <v>19</v>
      </c>
      <c r="K23" s="74">
        <v>26</v>
      </c>
      <c r="L23" s="74" t="s">
        <v>51</v>
      </c>
      <c r="M23" s="74" t="s">
        <v>1681</v>
      </c>
      <c r="N23" s="74" t="s">
        <v>1739</v>
      </c>
      <c r="O23" s="74" t="s">
        <v>21</v>
      </c>
      <c r="P23" s="74" t="s">
        <v>1661</v>
      </c>
      <c r="Q23" s="74" t="s">
        <v>101</v>
      </c>
      <c r="R23" s="74" t="s">
        <v>1662</v>
      </c>
      <c r="S23" s="74" t="s">
        <v>1703</v>
      </c>
      <c r="T23" s="76" t="s">
        <v>1740</v>
      </c>
      <c r="U23" s="94">
        <v>72</v>
      </c>
      <c r="V23" s="94">
        <f>0.4*U:U+0.25</f>
        <v>29.05</v>
      </c>
      <c r="W23" s="94">
        <v>74</v>
      </c>
      <c r="X23" s="94">
        <v>74</v>
      </c>
      <c r="Y23" s="94">
        <v>74</v>
      </c>
      <c r="Z23" s="94">
        <v>71</v>
      </c>
      <c r="AA23" s="94">
        <v>70</v>
      </c>
      <c r="AB23" s="94">
        <v>74</v>
      </c>
      <c r="AC23" s="94">
        <v>75</v>
      </c>
      <c r="AD23" s="94">
        <f t="shared" si="0"/>
        <v>73.4</v>
      </c>
      <c r="AE23" s="94">
        <f>0.6*AD:AD</f>
        <v>44.04</v>
      </c>
      <c r="AF23" s="94">
        <f>V:V+AE:AE</f>
        <v>73.09</v>
      </c>
      <c r="AG23" s="80" t="s">
        <v>2106</v>
      </c>
    </row>
    <row r="24" s="85" customFormat="1" ht="30" customHeight="1" spans="1:33">
      <c r="A24" s="65"/>
      <c r="B24" s="60" t="s">
        <v>393</v>
      </c>
      <c r="C24" s="61" t="s">
        <v>394</v>
      </c>
      <c r="D24" s="60">
        <v>26013</v>
      </c>
      <c r="E24" s="67"/>
      <c r="F24" s="68"/>
      <c r="G24" s="63">
        <v>3</v>
      </c>
      <c r="H24" s="64">
        <v>3</v>
      </c>
      <c r="I24" s="71" t="s">
        <v>395</v>
      </c>
      <c r="J24" s="74" t="s">
        <v>28</v>
      </c>
      <c r="K24" s="74">
        <v>27</v>
      </c>
      <c r="L24" s="74" t="s">
        <v>20</v>
      </c>
      <c r="M24" s="74" t="s">
        <v>1659</v>
      </c>
      <c r="N24" s="74" t="s">
        <v>1743</v>
      </c>
      <c r="O24" s="74" t="s">
        <v>21</v>
      </c>
      <c r="P24" s="74" t="s">
        <v>1661</v>
      </c>
      <c r="Q24" s="74" t="s">
        <v>396</v>
      </c>
      <c r="R24" s="74" t="s">
        <v>1742</v>
      </c>
      <c r="S24" s="74" t="s">
        <v>1744</v>
      </c>
      <c r="T24" s="76"/>
      <c r="U24" s="94">
        <v>62</v>
      </c>
      <c r="V24" s="94">
        <f>0.4*U:U</f>
        <v>24.8</v>
      </c>
      <c r="W24" s="94">
        <v>73</v>
      </c>
      <c r="X24" s="94">
        <v>73</v>
      </c>
      <c r="Y24" s="94">
        <v>73</v>
      </c>
      <c r="Z24" s="94">
        <v>70</v>
      </c>
      <c r="AA24" s="94">
        <v>65</v>
      </c>
      <c r="AB24" s="94">
        <v>74</v>
      </c>
      <c r="AC24" s="94">
        <v>80</v>
      </c>
      <c r="AD24" s="94">
        <f t="shared" si="0"/>
        <v>72.6</v>
      </c>
      <c r="AE24" s="94">
        <f>0.6*AD:AD</f>
        <v>43.56</v>
      </c>
      <c r="AF24" s="94">
        <f>V:V+AE:AE</f>
        <v>68.36</v>
      </c>
      <c r="AG24" s="80" t="s">
        <v>2106</v>
      </c>
    </row>
    <row r="25" s="85" customFormat="1" ht="30" customHeight="1" spans="1:33">
      <c r="A25" s="62">
        <v>5</v>
      </c>
      <c r="B25" s="60" t="s">
        <v>668</v>
      </c>
      <c r="C25" s="61" t="s">
        <v>669</v>
      </c>
      <c r="D25" s="60">
        <v>26026</v>
      </c>
      <c r="E25" s="62" t="s">
        <v>670</v>
      </c>
      <c r="F25" s="62">
        <v>2</v>
      </c>
      <c r="G25" s="73" t="s">
        <v>2107</v>
      </c>
      <c r="H25" s="64">
        <v>1</v>
      </c>
      <c r="I25" s="71" t="s">
        <v>671</v>
      </c>
      <c r="J25" s="74" t="s">
        <v>19</v>
      </c>
      <c r="K25" s="74">
        <v>25</v>
      </c>
      <c r="L25" s="74" t="s">
        <v>20</v>
      </c>
      <c r="M25" s="74" t="s">
        <v>1659</v>
      </c>
      <c r="N25" s="74" t="s">
        <v>1803</v>
      </c>
      <c r="O25" s="74" t="s">
        <v>21</v>
      </c>
      <c r="P25" s="74" t="s">
        <v>1661</v>
      </c>
      <c r="Q25" s="74" t="s">
        <v>29</v>
      </c>
      <c r="R25" s="74" t="s">
        <v>1662</v>
      </c>
      <c r="S25" s="74" t="s">
        <v>1678</v>
      </c>
      <c r="T25" s="76"/>
      <c r="U25" s="94">
        <v>83</v>
      </c>
      <c r="V25" s="94">
        <f>0.4*U:U</f>
        <v>33.2</v>
      </c>
      <c r="W25" s="94">
        <v>92</v>
      </c>
      <c r="X25" s="94">
        <v>94</v>
      </c>
      <c r="Y25" s="94">
        <v>88</v>
      </c>
      <c r="Z25" s="94">
        <v>96</v>
      </c>
      <c r="AA25" s="94">
        <v>90</v>
      </c>
      <c r="AB25" s="94">
        <v>95</v>
      </c>
      <c r="AC25" s="94">
        <v>95</v>
      </c>
      <c r="AD25" s="94">
        <f t="shared" si="0"/>
        <v>93.2</v>
      </c>
      <c r="AE25" s="94">
        <f>0.6*AD:AD</f>
        <v>55.92</v>
      </c>
      <c r="AF25" s="94">
        <f>V:V+AE:AE</f>
        <v>89.12</v>
      </c>
      <c r="AG25" s="80" t="s">
        <v>2104</v>
      </c>
    </row>
    <row r="26" s="85" customFormat="1" ht="30" customHeight="1" spans="1:33">
      <c r="A26" s="66"/>
      <c r="B26" s="60" t="s">
        <v>675</v>
      </c>
      <c r="C26" s="61" t="s">
        <v>676</v>
      </c>
      <c r="D26" s="60">
        <v>26026</v>
      </c>
      <c r="E26" s="66"/>
      <c r="F26" s="66"/>
      <c r="G26" s="73" t="s">
        <v>2108</v>
      </c>
      <c r="H26" s="64">
        <v>3</v>
      </c>
      <c r="I26" s="71" t="s">
        <v>677</v>
      </c>
      <c r="J26" s="74" t="s">
        <v>19</v>
      </c>
      <c r="K26" s="74">
        <v>26</v>
      </c>
      <c r="L26" s="74" t="s">
        <v>51</v>
      </c>
      <c r="M26" s="74" t="s">
        <v>1659</v>
      </c>
      <c r="N26" s="74" t="s">
        <v>1806</v>
      </c>
      <c r="O26" s="74" t="s">
        <v>21</v>
      </c>
      <c r="P26" s="74" t="s">
        <v>1661</v>
      </c>
      <c r="Q26" s="74" t="s">
        <v>664</v>
      </c>
      <c r="R26" s="74" t="s">
        <v>1662</v>
      </c>
      <c r="S26" s="74" t="s">
        <v>1673</v>
      </c>
      <c r="T26" s="76"/>
      <c r="U26" s="94">
        <v>78</v>
      </c>
      <c r="V26" s="94">
        <f>0.4*U:U+0.25</f>
        <v>31.45</v>
      </c>
      <c r="W26" s="94">
        <v>90</v>
      </c>
      <c r="X26" s="94">
        <v>89</v>
      </c>
      <c r="Y26" s="94">
        <v>86</v>
      </c>
      <c r="Z26" s="94">
        <v>94</v>
      </c>
      <c r="AA26" s="94">
        <v>85</v>
      </c>
      <c r="AB26" s="94">
        <v>92</v>
      </c>
      <c r="AC26" s="94">
        <v>95</v>
      </c>
      <c r="AD26" s="94">
        <f t="shared" si="0"/>
        <v>90.2</v>
      </c>
      <c r="AE26" s="94">
        <f>0.6*AD:AD</f>
        <v>54.12</v>
      </c>
      <c r="AF26" s="94">
        <f>V:V+AE:AE</f>
        <v>85.57</v>
      </c>
      <c r="AG26" s="80" t="s">
        <v>2104</v>
      </c>
    </row>
    <row r="27" s="85" customFormat="1" ht="30" customHeight="1" spans="1:33">
      <c r="A27" s="66"/>
      <c r="B27" s="60" t="s">
        <v>678</v>
      </c>
      <c r="C27" s="61" t="s">
        <v>679</v>
      </c>
      <c r="D27" s="60">
        <v>26026</v>
      </c>
      <c r="E27" s="66"/>
      <c r="F27" s="66"/>
      <c r="G27" s="73" t="s">
        <v>2109</v>
      </c>
      <c r="H27" s="64">
        <v>4</v>
      </c>
      <c r="I27" s="71" t="s">
        <v>680</v>
      </c>
      <c r="J27" s="74" t="s">
        <v>19</v>
      </c>
      <c r="K27" s="74">
        <v>24</v>
      </c>
      <c r="L27" s="74" t="s">
        <v>20</v>
      </c>
      <c r="M27" s="74" t="s">
        <v>1659</v>
      </c>
      <c r="N27" s="74" t="s">
        <v>1807</v>
      </c>
      <c r="O27" s="74" t="s">
        <v>21</v>
      </c>
      <c r="P27" s="74" t="s">
        <v>1661</v>
      </c>
      <c r="Q27" s="74" t="s">
        <v>44</v>
      </c>
      <c r="R27" s="74" t="s">
        <v>1662</v>
      </c>
      <c r="S27" s="74" t="s">
        <v>1665</v>
      </c>
      <c r="T27" s="76"/>
      <c r="U27" s="94">
        <v>72</v>
      </c>
      <c r="V27" s="94">
        <f>0.4*U:U</f>
        <v>28.8</v>
      </c>
      <c r="W27" s="94">
        <v>90</v>
      </c>
      <c r="X27" s="94">
        <v>82</v>
      </c>
      <c r="Y27" s="94">
        <v>85</v>
      </c>
      <c r="Z27" s="94">
        <v>90</v>
      </c>
      <c r="AA27" s="94">
        <v>80</v>
      </c>
      <c r="AB27" s="94">
        <v>85</v>
      </c>
      <c r="AC27" s="94">
        <v>85</v>
      </c>
      <c r="AD27" s="94">
        <f t="shared" si="0"/>
        <v>85.4</v>
      </c>
      <c r="AE27" s="94">
        <f>0.6*AD:AD</f>
        <v>51.24</v>
      </c>
      <c r="AF27" s="94">
        <f>V:V+AE:AE</f>
        <v>80.04</v>
      </c>
      <c r="AG27" s="80" t="s">
        <v>2105</v>
      </c>
    </row>
    <row r="28" s="85" customFormat="1" ht="30" customHeight="1" spans="1:33">
      <c r="A28" s="66"/>
      <c r="B28" s="60" t="s">
        <v>672</v>
      </c>
      <c r="C28" s="61" t="s">
        <v>673</v>
      </c>
      <c r="D28" s="60">
        <v>26026</v>
      </c>
      <c r="E28" s="66"/>
      <c r="F28" s="66"/>
      <c r="G28" s="73" t="s">
        <v>2110</v>
      </c>
      <c r="H28" s="64">
        <v>2</v>
      </c>
      <c r="I28" s="71" t="s">
        <v>674</v>
      </c>
      <c r="J28" s="74" t="s">
        <v>19</v>
      </c>
      <c r="K28" s="74">
        <v>28</v>
      </c>
      <c r="L28" s="74" t="s">
        <v>20</v>
      </c>
      <c r="M28" s="74" t="s">
        <v>1659</v>
      </c>
      <c r="N28" s="74" t="s">
        <v>1804</v>
      </c>
      <c r="O28" s="74" t="s">
        <v>21</v>
      </c>
      <c r="P28" s="74" t="s">
        <v>1661</v>
      </c>
      <c r="Q28" s="74" t="s">
        <v>44</v>
      </c>
      <c r="R28" s="74" t="s">
        <v>1662</v>
      </c>
      <c r="S28" s="74" t="s">
        <v>1673</v>
      </c>
      <c r="T28" s="76" t="s">
        <v>1805</v>
      </c>
      <c r="U28" s="94">
        <v>79</v>
      </c>
      <c r="V28" s="94">
        <f>0.4*U:U</f>
        <v>31.6</v>
      </c>
      <c r="W28" s="94">
        <v>74</v>
      </c>
      <c r="X28" s="94">
        <v>74</v>
      </c>
      <c r="Y28" s="94">
        <v>71</v>
      </c>
      <c r="Z28" s="94">
        <v>75</v>
      </c>
      <c r="AA28" s="94">
        <v>70</v>
      </c>
      <c r="AB28" s="94">
        <v>75</v>
      </c>
      <c r="AC28" s="94">
        <v>73</v>
      </c>
      <c r="AD28" s="94">
        <f t="shared" si="0"/>
        <v>73.4</v>
      </c>
      <c r="AE28" s="94">
        <f>0.6*AD:AD</f>
        <v>44.04</v>
      </c>
      <c r="AF28" s="94">
        <f>V:V+AE:AE</f>
        <v>75.64</v>
      </c>
      <c r="AG28" s="80" t="s">
        <v>2106</v>
      </c>
    </row>
    <row r="29" s="85" customFormat="1" ht="30" customHeight="1" spans="1:33">
      <c r="A29" s="66"/>
      <c r="B29" s="60" t="s">
        <v>681</v>
      </c>
      <c r="C29" s="61" t="s">
        <v>682</v>
      </c>
      <c r="D29" s="60">
        <v>26026</v>
      </c>
      <c r="E29" s="66"/>
      <c r="F29" s="66"/>
      <c r="G29" s="73" t="s">
        <v>2111</v>
      </c>
      <c r="H29" s="64">
        <v>5</v>
      </c>
      <c r="I29" s="71" t="s">
        <v>683</v>
      </c>
      <c r="J29" s="74" t="s">
        <v>19</v>
      </c>
      <c r="K29" s="74">
        <v>28</v>
      </c>
      <c r="L29" s="74" t="s">
        <v>20</v>
      </c>
      <c r="M29" s="74" t="s">
        <v>1659</v>
      </c>
      <c r="N29" s="74" t="s">
        <v>1808</v>
      </c>
      <c r="O29" s="74" t="s">
        <v>21</v>
      </c>
      <c r="P29" s="74" t="s">
        <v>1661</v>
      </c>
      <c r="Q29" s="74" t="s">
        <v>443</v>
      </c>
      <c r="R29" s="74" t="s">
        <v>1662</v>
      </c>
      <c r="S29" s="74" t="s">
        <v>1673</v>
      </c>
      <c r="T29" s="76" t="s">
        <v>1809</v>
      </c>
      <c r="U29" s="94">
        <v>70</v>
      </c>
      <c r="V29" s="94">
        <f>0.4*U:U</f>
        <v>28</v>
      </c>
      <c r="W29" s="94">
        <v>73</v>
      </c>
      <c r="X29" s="94">
        <v>74</v>
      </c>
      <c r="Y29" s="94">
        <v>72</v>
      </c>
      <c r="Z29" s="94">
        <v>72</v>
      </c>
      <c r="AA29" s="94">
        <v>70</v>
      </c>
      <c r="AB29" s="94">
        <v>75</v>
      </c>
      <c r="AC29" s="94">
        <v>72</v>
      </c>
      <c r="AD29" s="94">
        <f t="shared" si="0"/>
        <v>72.6</v>
      </c>
      <c r="AE29" s="94">
        <f>0.6*AD:AD</f>
        <v>43.56</v>
      </c>
      <c r="AF29" s="94">
        <f>V:V+AE:AE</f>
        <v>71.56</v>
      </c>
      <c r="AG29" s="80" t="s">
        <v>2106</v>
      </c>
    </row>
    <row r="30" s="85" customFormat="1" ht="30" customHeight="1" spans="1:33">
      <c r="A30" s="66"/>
      <c r="B30" s="60" t="s">
        <v>684</v>
      </c>
      <c r="C30" s="61" t="s">
        <v>685</v>
      </c>
      <c r="D30" s="60">
        <v>26026</v>
      </c>
      <c r="E30" s="67"/>
      <c r="F30" s="67"/>
      <c r="G30" s="73" t="s">
        <v>2112</v>
      </c>
      <c r="H30" s="64">
        <v>6</v>
      </c>
      <c r="I30" s="71" t="s">
        <v>686</v>
      </c>
      <c r="J30" s="74" t="s">
        <v>19</v>
      </c>
      <c r="K30" s="74">
        <v>26</v>
      </c>
      <c r="L30" s="74" t="s">
        <v>20</v>
      </c>
      <c r="M30" s="74" t="s">
        <v>1659</v>
      </c>
      <c r="N30" s="74" t="s">
        <v>1810</v>
      </c>
      <c r="O30" s="74" t="s">
        <v>21</v>
      </c>
      <c r="P30" s="74" t="s">
        <v>1661</v>
      </c>
      <c r="Q30" s="74" t="s">
        <v>44</v>
      </c>
      <c r="R30" s="74" t="s">
        <v>1662</v>
      </c>
      <c r="S30" s="74" t="s">
        <v>1693</v>
      </c>
      <c r="T30" s="76"/>
      <c r="U30" s="94">
        <v>68</v>
      </c>
      <c r="V30" s="94">
        <f>0.4*U:U</f>
        <v>27.2</v>
      </c>
      <c r="W30" s="94"/>
      <c r="X30" s="94"/>
      <c r="Y30" s="94"/>
      <c r="Z30" s="94"/>
      <c r="AA30" s="94"/>
      <c r="AB30" s="94"/>
      <c r="AC30" s="94"/>
      <c r="AD30" s="94">
        <f t="shared" si="0"/>
        <v>0</v>
      </c>
      <c r="AE30" s="94">
        <f>0.6*AD:AD</f>
        <v>0</v>
      </c>
      <c r="AF30" s="94">
        <f>V:V+AE:AE</f>
        <v>27.2</v>
      </c>
      <c r="AG30" s="80" t="s">
        <v>2106</v>
      </c>
    </row>
    <row r="31" s="85" customFormat="1" ht="30" customHeight="1" spans="1:33">
      <c r="A31" s="59">
        <v>6</v>
      </c>
      <c r="B31" s="60" t="s">
        <v>1332</v>
      </c>
      <c r="C31" s="61" t="s">
        <v>1333</v>
      </c>
      <c r="D31" s="60">
        <v>26016</v>
      </c>
      <c r="E31" s="62" t="s">
        <v>1334</v>
      </c>
      <c r="F31" s="59">
        <v>1</v>
      </c>
      <c r="G31" s="63">
        <v>1</v>
      </c>
      <c r="H31" s="64">
        <v>1</v>
      </c>
      <c r="I31" s="71" t="s">
        <v>1335</v>
      </c>
      <c r="J31" s="74" t="s">
        <v>19</v>
      </c>
      <c r="K31" s="74">
        <v>26</v>
      </c>
      <c r="L31" s="74" t="s">
        <v>20</v>
      </c>
      <c r="M31" s="74" t="s">
        <v>1659</v>
      </c>
      <c r="N31" s="74" t="s">
        <v>1905</v>
      </c>
      <c r="O31" s="74" t="s">
        <v>21</v>
      </c>
      <c r="P31" s="74" t="s">
        <v>1661</v>
      </c>
      <c r="Q31" s="74" t="s">
        <v>1336</v>
      </c>
      <c r="R31" s="74" t="s">
        <v>1662</v>
      </c>
      <c r="S31" s="74" t="s">
        <v>1671</v>
      </c>
      <c r="T31" s="76"/>
      <c r="U31" s="94">
        <v>79</v>
      </c>
      <c r="V31" s="94">
        <f>0.4*U:U</f>
        <v>31.6</v>
      </c>
      <c r="W31" s="94">
        <v>94</v>
      </c>
      <c r="X31" s="94">
        <v>86</v>
      </c>
      <c r="Y31" s="94">
        <v>90</v>
      </c>
      <c r="Z31" s="94">
        <v>90</v>
      </c>
      <c r="AA31" s="94">
        <v>85</v>
      </c>
      <c r="AB31" s="94">
        <v>95</v>
      </c>
      <c r="AC31" s="94">
        <v>95</v>
      </c>
      <c r="AD31" s="94">
        <f t="shared" si="0"/>
        <v>91</v>
      </c>
      <c r="AE31" s="94">
        <f>0.6*AD:AD</f>
        <v>54.6</v>
      </c>
      <c r="AF31" s="94">
        <f>V:V+AE:AE</f>
        <v>86.2</v>
      </c>
      <c r="AG31" s="80" t="s">
        <v>2104</v>
      </c>
    </row>
    <row r="32" s="85" customFormat="1" ht="30" customHeight="1" spans="1:33">
      <c r="A32" s="65"/>
      <c r="B32" s="60" t="s">
        <v>1337</v>
      </c>
      <c r="C32" s="61" t="s">
        <v>1338</v>
      </c>
      <c r="D32" s="60">
        <v>26016</v>
      </c>
      <c r="E32" s="67"/>
      <c r="F32" s="68"/>
      <c r="G32" s="63">
        <v>2</v>
      </c>
      <c r="H32" s="64">
        <v>2</v>
      </c>
      <c r="I32" s="71" t="s">
        <v>1339</v>
      </c>
      <c r="J32" s="74" t="s">
        <v>19</v>
      </c>
      <c r="K32" s="74">
        <v>28</v>
      </c>
      <c r="L32" s="74" t="s">
        <v>20</v>
      </c>
      <c r="M32" s="74" t="s">
        <v>1862</v>
      </c>
      <c r="N32" s="74" t="s">
        <v>1906</v>
      </c>
      <c r="O32" s="74" t="s">
        <v>21</v>
      </c>
      <c r="P32" s="74" t="s">
        <v>1661</v>
      </c>
      <c r="Q32" s="74" t="s">
        <v>44</v>
      </c>
      <c r="R32" s="74" t="s">
        <v>1662</v>
      </c>
      <c r="S32" s="74" t="s">
        <v>1671</v>
      </c>
      <c r="T32" s="76" t="s">
        <v>1907</v>
      </c>
      <c r="U32" s="94">
        <v>71</v>
      </c>
      <c r="V32" s="94">
        <f>0.4*U:U</f>
        <v>28.4</v>
      </c>
      <c r="W32" s="94">
        <v>74</v>
      </c>
      <c r="X32" s="94">
        <v>71</v>
      </c>
      <c r="Y32" s="94">
        <v>72</v>
      </c>
      <c r="Z32" s="94">
        <v>70</v>
      </c>
      <c r="AA32" s="94">
        <v>70</v>
      </c>
      <c r="AB32" s="94">
        <v>74</v>
      </c>
      <c r="AC32" s="94">
        <v>75</v>
      </c>
      <c r="AD32" s="94">
        <f t="shared" si="0"/>
        <v>72.2</v>
      </c>
      <c r="AE32" s="94">
        <f>0.6*AD:AD</f>
        <v>43.32</v>
      </c>
      <c r="AF32" s="94">
        <f>V:V+AE:AE</f>
        <v>71.72</v>
      </c>
      <c r="AG32" s="80" t="s">
        <v>2106</v>
      </c>
    </row>
    <row r="33" s="85" customFormat="1" ht="50" customHeight="1" spans="1:33">
      <c r="A33" s="63">
        <v>7</v>
      </c>
      <c r="B33" s="71" t="s">
        <v>1353</v>
      </c>
      <c r="C33" s="72" t="s">
        <v>1354</v>
      </c>
      <c r="D33" s="71">
        <v>26020</v>
      </c>
      <c r="E33" s="73" t="s">
        <v>1355</v>
      </c>
      <c r="F33" s="63">
        <v>1</v>
      </c>
      <c r="G33" s="63">
        <v>1</v>
      </c>
      <c r="H33" s="64">
        <v>1</v>
      </c>
      <c r="I33" s="71" t="s">
        <v>1356</v>
      </c>
      <c r="J33" s="74" t="s">
        <v>19</v>
      </c>
      <c r="K33" s="74">
        <v>28</v>
      </c>
      <c r="L33" s="74" t="s">
        <v>51</v>
      </c>
      <c r="M33" s="74" t="s">
        <v>1659</v>
      </c>
      <c r="N33" s="74" t="s">
        <v>1804</v>
      </c>
      <c r="O33" s="74" t="s">
        <v>21</v>
      </c>
      <c r="P33" s="74" t="s">
        <v>1661</v>
      </c>
      <c r="Q33" s="74" t="s">
        <v>44</v>
      </c>
      <c r="R33" s="74" t="s">
        <v>1662</v>
      </c>
      <c r="S33" s="74" t="s">
        <v>1708</v>
      </c>
      <c r="T33" s="76"/>
      <c r="U33" s="94">
        <v>64</v>
      </c>
      <c r="V33" s="94">
        <f>0.4*U:U+0.25</f>
        <v>25.85</v>
      </c>
      <c r="W33" s="94">
        <v>89</v>
      </c>
      <c r="X33" s="94">
        <v>85</v>
      </c>
      <c r="Y33" s="94">
        <v>90</v>
      </c>
      <c r="Z33" s="94">
        <v>89</v>
      </c>
      <c r="AA33" s="94">
        <v>85</v>
      </c>
      <c r="AB33" s="94">
        <v>89</v>
      </c>
      <c r="AC33" s="94">
        <v>86</v>
      </c>
      <c r="AD33" s="94">
        <f t="shared" si="0"/>
        <v>87.6</v>
      </c>
      <c r="AE33" s="94">
        <f>0.6*AD:AD</f>
        <v>52.56</v>
      </c>
      <c r="AF33" s="94">
        <f>V:V+AE:AE</f>
        <v>78.41</v>
      </c>
      <c r="AG33" s="80" t="s">
        <v>2104</v>
      </c>
    </row>
    <row r="34" s="85" customFormat="1" ht="30" customHeight="1" spans="1:33">
      <c r="A34" s="59">
        <v>8</v>
      </c>
      <c r="B34" s="60" t="s">
        <v>1340</v>
      </c>
      <c r="C34" s="61" t="s">
        <v>1341</v>
      </c>
      <c r="D34" s="60">
        <v>26019</v>
      </c>
      <c r="E34" s="62" t="s">
        <v>1342</v>
      </c>
      <c r="F34" s="59">
        <v>4</v>
      </c>
      <c r="G34" s="63">
        <v>1</v>
      </c>
      <c r="H34" s="64">
        <v>1</v>
      </c>
      <c r="I34" s="71" t="s">
        <v>1343</v>
      </c>
      <c r="J34" s="74" t="s">
        <v>19</v>
      </c>
      <c r="K34" s="74">
        <v>26</v>
      </c>
      <c r="L34" s="74" t="s">
        <v>20</v>
      </c>
      <c r="M34" s="74" t="s">
        <v>1659</v>
      </c>
      <c r="N34" s="74" t="s">
        <v>1751</v>
      </c>
      <c r="O34" s="74" t="s">
        <v>21</v>
      </c>
      <c r="P34" s="74" t="s">
        <v>1661</v>
      </c>
      <c r="Q34" s="74" t="s">
        <v>443</v>
      </c>
      <c r="R34" s="74" t="s">
        <v>1662</v>
      </c>
      <c r="S34" s="74" t="s">
        <v>1693</v>
      </c>
      <c r="T34" s="76"/>
      <c r="U34" s="94">
        <v>81</v>
      </c>
      <c r="V34" s="94">
        <f>0.4*U:U</f>
        <v>32.4</v>
      </c>
      <c r="W34" s="94">
        <v>98</v>
      </c>
      <c r="X34" s="94">
        <v>92</v>
      </c>
      <c r="Y34" s="94">
        <v>90</v>
      </c>
      <c r="Z34" s="94">
        <v>86</v>
      </c>
      <c r="AA34" s="94">
        <v>85</v>
      </c>
      <c r="AB34" s="94">
        <v>95</v>
      </c>
      <c r="AC34" s="94">
        <v>95</v>
      </c>
      <c r="AD34" s="94">
        <f t="shared" si="0"/>
        <v>91.6</v>
      </c>
      <c r="AE34" s="94">
        <f>0.6*AD:AD</f>
        <v>54.96</v>
      </c>
      <c r="AF34" s="94">
        <f>V:V+AE:AE</f>
        <v>87.36</v>
      </c>
      <c r="AG34" s="80" t="s">
        <v>2104</v>
      </c>
    </row>
    <row r="35" s="85" customFormat="1" ht="30" customHeight="1" spans="1:33">
      <c r="A35" s="65"/>
      <c r="B35" s="60" t="s">
        <v>1344</v>
      </c>
      <c r="C35" s="61" t="s">
        <v>1345</v>
      </c>
      <c r="D35" s="60">
        <v>26019</v>
      </c>
      <c r="E35" s="66"/>
      <c r="F35" s="65"/>
      <c r="G35" s="63">
        <v>2</v>
      </c>
      <c r="H35" s="64">
        <v>2</v>
      </c>
      <c r="I35" s="71" t="s">
        <v>1346</v>
      </c>
      <c r="J35" s="74" t="s">
        <v>19</v>
      </c>
      <c r="K35" s="74">
        <v>27</v>
      </c>
      <c r="L35" s="74" t="s">
        <v>51</v>
      </c>
      <c r="M35" s="74" t="s">
        <v>1659</v>
      </c>
      <c r="N35" s="74" t="s">
        <v>1908</v>
      </c>
      <c r="O35" s="74" t="s">
        <v>21</v>
      </c>
      <c r="P35" s="74" t="s">
        <v>1661</v>
      </c>
      <c r="Q35" s="74" t="s">
        <v>44</v>
      </c>
      <c r="R35" s="74" t="s">
        <v>1909</v>
      </c>
      <c r="S35" s="74" t="s">
        <v>1678</v>
      </c>
      <c r="T35" s="76"/>
      <c r="U35" s="94">
        <v>78</v>
      </c>
      <c r="V35" s="94">
        <f>0.4*U:U+0.25</f>
        <v>31.45</v>
      </c>
      <c r="W35" s="94">
        <v>95</v>
      </c>
      <c r="X35" s="94">
        <v>87</v>
      </c>
      <c r="Y35" s="94">
        <v>88</v>
      </c>
      <c r="Z35" s="94">
        <v>85</v>
      </c>
      <c r="AA35" s="94">
        <v>80</v>
      </c>
      <c r="AB35" s="94">
        <v>95</v>
      </c>
      <c r="AC35" s="94">
        <v>90</v>
      </c>
      <c r="AD35" s="94">
        <f t="shared" si="0"/>
        <v>89</v>
      </c>
      <c r="AE35" s="94">
        <f>0.6*AD:AD</f>
        <v>53.4</v>
      </c>
      <c r="AF35" s="94">
        <f>V:V+AE:AE</f>
        <v>84.85</v>
      </c>
      <c r="AG35" s="80" t="s">
        <v>2104</v>
      </c>
    </row>
    <row r="36" s="85" customFormat="1" ht="30" customHeight="1" spans="1:33">
      <c r="A36" s="65"/>
      <c r="B36" s="60" t="s">
        <v>1347</v>
      </c>
      <c r="C36" s="61" t="s">
        <v>1348</v>
      </c>
      <c r="D36" s="60">
        <v>26019</v>
      </c>
      <c r="E36" s="66"/>
      <c r="F36" s="65"/>
      <c r="G36" s="63">
        <v>3</v>
      </c>
      <c r="H36" s="64">
        <v>3</v>
      </c>
      <c r="I36" s="71" t="s">
        <v>1349</v>
      </c>
      <c r="J36" s="74" t="s">
        <v>28</v>
      </c>
      <c r="K36" s="74">
        <v>26</v>
      </c>
      <c r="L36" s="74" t="s">
        <v>20</v>
      </c>
      <c r="M36" s="74" t="s">
        <v>1659</v>
      </c>
      <c r="N36" s="74" t="s">
        <v>1910</v>
      </c>
      <c r="O36" s="74" t="s">
        <v>21</v>
      </c>
      <c r="P36" s="74" t="s">
        <v>1661</v>
      </c>
      <c r="Q36" s="74" t="s">
        <v>44</v>
      </c>
      <c r="R36" s="74" t="s">
        <v>1781</v>
      </c>
      <c r="S36" s="74" t="s">
        <v>1673</v>
      </c>
      <c r="T36" s="76"/>
      <c r="U36" s="94">
        <v>77</v>
      </c>
      <c r="V36" s="94">
        <f>0.4*U:U</f>
        <v>30.8</v>
      </c>
      <c r="W36" s="94">
        <v>92</v>
      </c>
      <c r="X36" s="94">
        <v>85</v>
      </c>
      <c r="Y36" s="94">
        <v>90</v>
      </c>
      <c r="Z36" s="94">
        <v>85</v>
      </c>
      <c r="AA36" s="94">
        <v>80</v>
      </c>
      <c r="AB36" s="94">
        <v>90</v>
      </c>
      <c r="AC36" s="94">
        <v>90</v>
      </c>
      <c r="AD36" s="94">
        <f t="shared" si="0"/>
        <v>88</v>
      </c>
      <c r="AE36" s="94">
        <f>0.6*AD:AD</f>
        <v>52.8</v>
      </c>
      <c r="AF36" s="94">
        <f>V:V+AE:AE</f>
        <v>83.6</v>
      </c>
      <c r="AG36" s="80" t="s">
        <v>2104</v>
      </c>
    </row>
    <row r="37" s="85" customFormat="1" ht="30" customHeight="1" spans="1:33">
      <c r="A37" s="65"/>
      <c r="B37" s="60" t="s">
        <v>1350</v>
      </c>
      <c r="C37" s="61" t="s">
        <v>1351</v>
      </c>
      <c r="D37" s="60">
        <v>26019</v>
      </c>
      <c r="E37" s="67"/>
      <c r="F37" s="68"/>
      <c r="G37" s="63">
        <v>4</v>
      </c>
      <c r="H37" s="64">
        <v>4</v>
      </c>
      <c r="I37" s="71" t="s">
        <v>1352</v>
      </c>
      <c r="J37" s="74" t="s">
        <v>19</v>
      </c>
      <c r="K37" s="74">
        <v>25</v>
      </c>
      <c r="L37" s="74" t="s">
        <v>51</v>
      </c>
      <c r="M37" s="74" t="s">
        <v>1659</v>
      </c>
      <c r="N37" s="74" t="s">
        <v>1911</v>
      </c>
      <c r="O37" s="74" t="s">
        <v>21</v>
      </c>
      <c r="P37" s="74" t="s">
        <v>1661</v>
      </c>
      <c r="Q37" s="74" t="s">
        <v>443</v>
      </c>
      <c r="R37" s="74" t="s">
        <v>1662</v>
      </c>
      <c r="S37" s="74" t="s">
        <v>1708</v>
      </c>
      <c r="T37" s="76"/>
      <c r="U37" s="94">
        <v>73</v>
      </c>
      <c r="V37" s="94">
        <f>0.4*U:U+0.25</f>
        <v>29.45</v>
      </c>
      <c r="W37" s="94">
        <v>80</v>
      </c>
      <c r="X37" s="94">
        <v>82</v>
      </c>
      <c r="Y37" s="94">
        <v>86</v>
      </c>
      <c r="Z37" s="94">
        <v>80</v>
      </c>
      <c r="AA37" s="94">
        <v>75</v>
      </c>
      <c r="AB37" s="94">
        <v>90</v>
      </c>
      <c r="AC37" s="94">
        <v>80</v>
      </c>
      <c r="AD37" s="94">
        <f t="shared" si="0"/>
        <v>81.6</v>
      </c>
      <c r="AE37" s="94">
        <f>0.6*AD:AD</f>
        <v>48.96</v>
      </c>
      <c r="AF37" s="94">
        <f>V:V+AE:AE</f>
        <v>78.41</v>
      </c>
      <c r="AG37" s="80" t="s">
        <v>2104</v>
      </c>
    </row>
    <row r="38" s="85" customFormat="1" ht="30" customHeight="1" spans="1:33">
      <c r="A38" s="63">
        <v>9</v>
      </c>
      <c r="B38" s="60" t="s">
        <v>1357</v>
      </c>
      <c r="C38" s="61" t="s">
        <v>1358</v>
      </c>
      <c r="D38" s="60">
        <v>26021</v>
      </c>
      <c r="E38" s="62" t="s">
        <v>1359</v>
      </c>
      <c r="F38" s="59">
        <v>5</v>
      </c>
      <c r="G38" s="63">
        <v>1</v>
      </c>
      <c r="H38" s="64">
        <v>1</v>
      </c>
      <c r="I38" s="71" t="s">
        <v>1360</v>
      </c>
      <c r="J38" s="74" t="s">
        <v>19</v>
      </c>
      <c r="K38" s="74">
        <v>26</v>
      </c>
      <c r="L38" s="74" t="s">
        <v>20</v>
      </c>
      <c r="M38" s="74" t="s">
        <v>1659</v>
      </c>
      <c r="N38" s="74" t="s">
        <v>1912</v>
      </c>
      <c r="O38" s="74" t="s">
        <v>21</v>
      </c>
      <c r="P38" s="74" t="s">
        <v>1661</v>
      </c>
      <c r="Q38" s="74" t="s">
        <v>1361</v>
      </c>
      <c r="R38" s="74" t="s">
        <v>1913</v>
      </c>
      <c r="S38" s="74" t="s">
        <v>1667</v>
      </c>
      <c r="T38" s="76"/>
      <c r="U38" s="94">
        <v>73</v>
      </c>
      <c r="V38" s="94">
        <f>0.4*U:U</f>
        <v>29.2</v>
      </c>
      <c r="W38" s="94">
        <v>95</v>
      </c>
      <c r="X38" s="94">
        <v>94</v>
      </c>
      <c r="Y38" s="94">
        <v>88</v>
      </c>
      <c r="Z38" s="94">
        <v>92</v>
      </c>
      <c r="AA38" s="94">
        <v>95</v>
      </c>
      <c r="AB38" s="94">
        <v>85</v>
      </c>
      <c r="AC38" s="94">
        <v>95</v>
      </c>
      <c r="AD38" s="94">
        <f t="shared" si="0"/>
        <v>92.8</v>
      </c>
      <c r="AE38" s="94">
        <f>0.6*AD:AD</f>
        <v>55.68</v>
      </c>
      <c r="AF38" s="94">
        <f>V:V+AE:AE</f>
        <v>84.88</v>
      </c>
      <c r="AG38" s="80" t="s">
        <v>2104</v>
      </c>
    </row>
    <row r="39" s="85" customFormat="1" ht="30" customHeight="1" spans="1:33">
      <c r="A39" s="63"/>
      <c r="B39" s="60" t="s">
        <v>1362</v>
      </c>
      <c r="C39" s="61" t="s">
        <v>1363</v>
      </c>
      <c r="D39" s="60">
        <v>26021</v>
      </c>
      <c r="E39" s="66"/>
      <c r="F39" s="65"/>
      <c r="G39" s="63">
        <v>2</v>
      </c>
      <c r="H39" s="64">
        <v>2</v>
      </c>
      <c r="I39" s="71" t="s">
        <v>1364</v>
      </c>
      <c r="J39" s="74" t="s">
        <v>19</v>
      </c>
      <c r="K39" s="74">
        <v>26</v>
      </c>
      <c r="L39" s="74" t="s">
        <v>20</v>
      </c>
      <c r="M39" s="74" t="s">
        <v>1659</v>
      </c>
      <c r="N39" s="74" t="s">
        <v>1914</v>
      </c>
      <c r="O39" s="74" t="s">
        <v>21</v>
      </c>
      <c r="P39" s="74" t="s">
        <v>1661</v>
      </c>
      <c r="Q39" s="74" t="s">
        <v>44</v>
      </c>
      <c r="R39" s="74" t="s">
        <v>1913</v>
      </c>
      <c r="S39" s="74" t="s">
        <v>1673</v>
      </c>
      <c r="T39" s="76"/>
      <c r="U39" s="94">
        <v>69</v>
      </c>
      <c r="V39" s="94">
        <f>0.4*U:U</f>
        <v>27.6</v>
      </c>
      <c r="W39" s="94">
        <v>92</v>
      </c>
      <c r="X39" s="94">
        <v>92</v>
      </c>
      <c r="Y39" s="94">
        <v>86</v>
      </c>
      <c r="Z39" s="94">
        <v>90</v>
      </c>
      <c r="AA39" s="94">
        <v>95</v>
      </c>
      <c r="AB39" s="94">
        <v>83</v>
      </c>
      <c r="AC39" s="94">
        <v>90</v>
      </c>
      <c r="AD39" s="94">
        <f t="shared" si="0"/>
        <v>90</v>
      </c>
      <c r="AE39" s="94">
        <f>0.6*AD:AD</f>
        <v>54</v>
      </c>
      <c r="AF39" s="94">
        <f>V:V+AE:AE</f>
        <v>81.6</v>
      </c>
      <c r="AG39" s="80" t="s">
        <v>2104</v>
      </c>
    </row>
    <row r="40" s="85" customFormat="1" ht="30" customHeight="1" spans="1:33">
      <c r="A40" s="63"/>
      <c r="B40" s="60" t="s">
        <v>1371</v>
      </c>
      <c r="C40" s="61" t="s">
        <v>1372</v>
      </c>
      <c r="D40" s="60">
        <v>26021</v>
      </c>
      <c r="E40" s="66"/>
      <c r="F40" s="65"/>
      <c r="G40" s="63">
        <v>3</v>
      </c>
      <c r="H40" s="64">
        <v>5</v>
      </c>
      <c r="I40" s="71" t="s">
        <v>1373</v>
      </c>
      <c r="J40" s="74" t="s">
        <v>19</v>
      </c>
      <c r="K40" s="74">
        <v>26</v>
      </c>
      <c r="L40" s="74" t="s">
        <v>20</v>
      </c>
      <c r="M40" s="74" t="s">
        <v>1681</v>
      </c>
      <c r="N40" s="74" t="s">
        <v>1917</v>
      </c>
      <c r="O40" s="74" t="s">
        <v>21</v>
      </c>
      <c r="P40" s="74" t="s">
        <v>1661</v>
      </c>
      <c r="Q40" s="74" t="s">
        <v>308</v>
      </c>
      <c r="R40" s="74" t="s">
        <v>1913</v>
      </c>
      <c r="S40" s="74" t="s">
        <v>1678</v>
      </c>
      <c r="T40" s="76" t="s">
        <v>1918</v>
      </c>
      <c r="U40" s="94">
        <v>63</v>
      </c>
      <c r="V40" s="94">
        <f>0.4*U:U</f>
        <v>25.2</v>
      </c>
      <c r="W40" s="94">
        <v>90</v>
      </c>
      <c r="X40" s="94">
        <v>90</v>
      </c>
      <c r="Y40" s="94">
        <v>85</v>
      </c>
      <c r="Z40" s="94">
        <v>90</v>
      </c>
      <c r="AA40" s="94">
        <v>95</v>
      </c>
      <c r="AB40" s="94">
        <v>80</v>
      </c>
      <c r="AC40" s="94">
        <v>90</v>
      </c>
      <c r="AD40" s="94">
        <f t="shared" si="0"/>
        <v>89</v>
      </c>
      <c r="AE40" s="94">
        <f>0.6*AD:AD</f>
        <v>53.4</v>
      </c>
      <c r="AF40" s="94">
        <f>V:V+AE:AE</f>
        <v>78.6</v>
      </c>
      <c r="AG40" s="80" t="s">
        <v>2104</v>
      </c>
    </row>
    <row r="41" s="85" customFormat="1" ht="30" customHeight="1" spans="1:33">
      <c r="A41" s="63"/>
      <c r="B41" s="60" t="s">
        <v>1365</v>
      </c>
      <c r="C41" s="61" t="s">
        <v>1366</v>
      </c>
      <c r="D41" s="60">
        <v>26021</v>
      </c>
      <c r="E41" s="66"/>
      <c r="F41" s="65"/>
      <c r="G41" s="63">
        <v>4</v>
      </c>
      <c r="H41" s="64">
        <v>3</v>
      </c>
      <c r="I41" s="71" t="s">
        <v>1367</v>
      </c>
      <c r="J41" s="74" t="s">
        <v>19</v>
      </c>
      <c r="K41" s="74">
        <v>28</v>
      </c>
      <c r="L41" s="74" t="s">
        <v>51</v>
      </c>
      <c r="M41" s="74" t="s">
        <v>1659</v>
      </c>
      <c r="N41" s="74" t="s">
        <v>1915</v>
      </c>
      <c r="O41" s="74" t="s">
        <v>21</v>
      </c>
      <c r="P41" s="74" t="s">
        <v>1661</v>
      </c>
      <c r="Q41" s="74" t="s">
        <v>44</v>
      </c>
      <c r="R41" s="74" t="s">
        <v>1662</v>
      </c>
      <c r="S41" s="74" t="s">
        <v>1708</v>
      </c>
      <c r="T41" s="76"/>
      <c r="U41" s="94">
        <v>65</v>
      </c>
      <c r="V41" s="94">
        <f>0.4*U:U+0.25</f>
        <v>26.25</v>
      </c>
      <c r="W41" s="94">
        <v>88</v>
      </c>
      <c r="X41" s="94">
        <v>86</v>
      </c>
      <c r="Y41" s="94">
        <v>84</v>
      </c>
      <c r="Z41" s="94">
        <v>88</v>
      </c>
      <c r="AA41" s="94">
        <v>90</v>
      </c>
      <c r="AB41" s="94">
        <v>75</v>
      </c>
      <c r="AC41" s="94">
        <v>75</v>
      </c>
      <c r="AD41" s="94">
        <f t="shared" si="0"/>
        <v>84.2</v>
      </c>
      <c r="AE41" s="94">
        <f>0.6*AD:AD</f>
        <v>50.52</v>
      </c>
      <c r="AF41" s="94">
        <f>V:V+AE:AE</f>
        <v>76.77</v>
      </c>
      <c r="AG41" s="80" t="s">
        <v>2104</v>
      </c>
    </row>
    <row r="42" s="85" customFormat="1" ht="30" customHeight="1" spans="1:33">
      <c r="A42" s="63"/>
      <c r="B42" s="60" t="s">
        <v>1368</v>
      </c>
      <c r="C42" s="61" t="s">
        <v>1369</v>
      </c>
      <c r="D42" s="60">
        <v>26021</v>
      </c>
      <c r="E42" s="67"/>
      <c r="F42" s="68"/>
      <c r="G42" s="63">
        <v>5</v>
      </c>
      <c r="H42" s="64">
        <v>4</v>
      </c>
      <c r="I42" s="71" t="s">
        <v>1370</v>
      </c>
      <c r="J42" s="74" t="s">
        <v>19</v>
      </c>
      <c r="K42" s="74">
        <v>26</v>
      </c>
      <c r="L42" s="74" t="s">
        <v>20</v>
      </c>
      <c r="M42" s="74" t="s">
        <v>1659</v>
      </c>
      <c r="N42" s="74" t="s">
        <v>1680</v>
      </c>
      <c r="O42" s="74" t="s">
        <v>21</v>
      </c>
      <c r="P42" s="74" t="s">
        <v>1661</v>
      </c>
      <c r="Q42" s="74" t="s">
        <v>101</v>
      </c>
      <c r="R42" s="74" t="s">
        <v>1662</v>
      </c>
      <c r="S42" s="74" t="s">
        <v>1916</v>
      </c>
      <c r="T42" s="76"/>
      <c r="U42" s="94">
        <v>65</v>
      </c>
      <c r="V42" s="94">
        <f>0.4*U:U</f>
        <v>26</v>
      </c>
      <c r="W42" s="94">
        <v>85</v>
      </c>
      <c r="X42" s="94">
        <v>82</v>
      </c>
      <c r="Y42" s="94">
        <v>81</v>
      </c>
      <c r="Z42" s="94">
        <v>88</v>
      </c>
      <c r="AA42" s="94">
        <v>90</v>
      </c>
      <c r="AB42" s="94">
        <v>75</v>
      </c>
      <c r="AC42" s="94">
        <v>75</v>
      </c>
      <c r="AD42" s="94">
        <f t="shared" si="0"/>
        <v>82.2</v>
      </c>
      <c r="AE42" s="94">
        <f>0.6*AD:AD</f>
        <v>49.32</v>
      </c>
      <c r="AF42" s="94">
        <f>V:V+AE:AE</f>
        <v>75.32</v>
      </c>
      <c r="AG42" s="80" t="s">
        <v>2104</v>
      </c>
    </row>
  </sheetData>
  <autoFilter ref="A2:AF42">
    <sortState ref="A2:AF42">
      <sortCondition ref="AF2" descending="1"/>
    </sortState>
    <extLst/>
  </autoFilter>
  <mergeCells count="25">
    <mergeCell ref="A1:U1"/>
    <mergeCell ref="A3:A12"/>
    <mergeCell ref="A13:A18"/>
    <mergeCell ref="A19:A21"/>
    <mergeCell ref="A22:A24"/>
    <mergeCell ref="A25:A30"/>
    <mergeCell ref="A31:A32"/>
    <mergeCell ref="A34:A37"/>
    <mergeCell ref="A38:A42"/>
    <mergeCell ref="E3:E12"/>
    <mergeCell ref="E13:E18"/>
    <mergeCell ref="E19:E21"/>
    <mergeCell ref="E22:E24"/>
    <mergeCell ref="E25:E30"/>
    <mergeCell ref="E31:E32"/>
    <mergeCell ref="E34:E37"/>
    <mergeCell ref="E38:E42"/>
    <mergeCell ref="F3:F12"/>
    <mergeCell ref="F13:F18"/>
    <mergeCell ref="F19:F21"/>
    <mergeCell ref="F22:F24"/>
    <mergeCell ref="F25:F30"/>
    <mergeCell ref="F31:F32"/>
    <mergeCell ref="F34:F37"/>
    <mergeCell ref="F38:F42"/>
  </mergeCells>
  <dataValidations count="1">
    <dataValidation type="list" allowBlank="1" showInputMessage="1" showErrorMessage="1" sqref="IN3:IN42 IN65076:IN65572 IN130612:IN131108 IN196148:IN196644 IN261684:IN262180 IN327220:IN327716 IN392756:IN393252 IN458292:IN458788 IN523828:IN524324 IN589364:IN589860 IN654900:IN655396 IN720436:IN720932 IN785972:IN786468 IN851508:IN852004 IN917044:IN917540 IN982580:IN983076 SJ3:SJ42 SJ65076:SJ65572 SJ130612:SJ131108 SJ196148:SJ196644 SJ261684:SJ262180 SJ327220:SJ327716 SJ392756:SJ393252 SJ458292:SJ458788 SJ523828:SJ524324 SJ589364:SJ589860 SJ654900:SJ655396 SJ720436:SJ720932 SJ785972:SJ786468 SJ851508:SJ852004 SJ917044:SJ917540 SJ982580:SJ983076 ACF3:ACF42 ACF65076:ACF65572 ACF130612:ACF131108 ACF196148:ACF196644 ACF261684:ACF262180 ACF327220:ACF327716 ACF392756:ACF393252 ACF458292:ACF458788 ACF523828:ACF524324 ACF589364:ACF589860 ACF654900:ACF655396 ACF720436:ACF720932 ACF785972:ACF786468 ACF851508:ACF852004 ACF917044:ACF917540 ACF982580:ACF983076 AMB3:AMB42 AMB65076:AMB65572 AMB130612:AMB131108 AMB196148:AMB196644 AMB261684:AMB262180 AMB327220:AMB327716 AMB392756:AMB393252 AMB458292:AMB458788 AMB523828:AMB524324 AMB589364:AMB589860 AMB654900:AMB655396 AMB720436:AMB720932 AMB785972:AMB786468 AMB851508:AMB852004 AMB917044:AMB917540 AMB982580:AMB983076 AVX3:AVX42 AVX65076:AVX65572 AVX130612:AVX131108 AVX196148:AVX196644 AVX261684:AVX262180 AVX327220:AVX327716 AVX392756:AVX393252 AVX458292:AVX458788 AVX523828:AVX524324 AVX589364:AVX589860 AVX654900:AVX655396 AVX720436:AVX720932 AVX785972:AVX786468 AVX851508:AVX852004 AVX917044:AVX917540 AVX982580:AVX983076 BFT3:BFT42 BFT65076:BFT65572 BFT130612:BFT131108 BFT196148:BFT196644 BFT261684:BFT262180 BFT327220:BFT327716 BFT392756:BFT393252 BFT458292:BFT458788 BFT523828:BFT524324 BFT589364:BFT589860 BFT654900:BFT655396 BFT720436:BFT720932 BFT785972:BFT786468 BFT851508:BFT852004 BFT917044:BFT917540 BFT982580:BFT983076 BPP3:BPP42 BPP65076:BPP65572 BPP130612:BPP131108 BPP196148:BPP196644 BPP261684:BPP262180 BPP327220:BPP327716 BPP392756:BPP393252 BPP458292:BPP458788 BPP523828:BPP524324 BPP589364:BPP589860 BPP654900:BPP655396 BPP720436:BPP720932 BPP785972:BPP786468 BPP851508:BPP852004 BPP917044:BPP917540 BPP982580:BPP983076 BZL3:BZL42 BZL65076:BZL65572 BZL130612:BZL131108 BZL196148:BZL196644 BZL261684:BZL262180 BZL327220:BZL327716 BZL392756:BZL393252 BZL458292:BZL458788 BZL523828:BZL524324 BZL589364:BZL589860 BZL654900:BZL655396 BZL720436:BZL720932 BZL785972:BZL786468 BZL851508:BZL852004 BZL917044:BZL917540 BZL982580:BZL983076 CJH3:CJH42 CJH65076:CJH65572 CJH130612:CJH131108 CJH196148:CJH196644 CJH261684:CJH262180 CJH327220:CJH327716 CJH392756:CJH393252 CJH458292:CJH458788 CJH523828:CJH524324 CJH589364:CJH589860 CJH654900:CJH655396 CJH720436:CJH720932 CJH785972:CJH786468 CJH851508:CJH852004 CJH917044:CJH917540 CJH982580:CJH983076 CTD3:CTD42 CTD65076:CTD65572 CTD130612:CTD131108 CTD196148:CTD196644 CTD261684:CTD262180 CTD327220:CTD327716 CTD392756:CTD393252 CTD458292:CTD458788 CTD523828:CTD524324 CTD589364:CTD589860 CTD654900:CTD655396 CTD720436:CTD720932 CTD785972:CTD786468 CTD851508:CTD852004 CTD917044:CTD917540 CTD982580:CTD983076 DCZ3:DCZ42 DCZ65076:DCZ65572 DCZ130612:DCZ131108 DCZ196148:DCZ196644 DCZ261684:DCZ262180 DCZ327220:DCZ327716 DCZ392756:DCZ393252 DCZ458292:DCZ458788 DCZ523828:DCZ524324 DCZ589364:DCZ589860 DCZ654900:DCZ655396 DCZ720436:DCZ720932 DCZ785972:DCZ786468 DCZ851508:DCZ852004 DCZ917044:DCZ917540 DCZ982580:DCZ983076 DMV3:DMV42 DMV65076:DMV65572 DMV130612:DMV131108 DMV196148:DMV196644 DMV261684:DMV262180 DMV327220:DMV327716 DMV392756:DMV393252 DMV458292:DMV458788 DMV523828:DMV524324 DMV589364:DMV589860 DMV654900:DMV655396 DMV720436:DMV720932 DMV785972:DMV786468 DMV851508:DMV852004 DMV917044:DMV917540 DMV982580:DMV983076 DWR3:DWR42 DWR65076:DWR65572 DWR130612:DWR131108 DWR196148:DWR196644 DWR261684:DWR262180 DWR327220:DWR327716 DWR392756:DWR393252 DWR458292:DWR458788 DWR523828:DWR524324 DWR589364:DWR589860 DWR654900:DWR655396 DWR720436:DWR720932 DWR785972:DWR786468 DWR851508:DWR852004 DWR917044:DWR917540 DWR982580:DWR983076 EGN3:EGN42 EGN65076:EGN65572 EGN130612:EGN131108 EGN196148:EGN196644 EGN261684:EGN262180 EGN327220:EGN327716 EGN392756:EGN393252 EGN458292:EGN458788 EGN523828:EGN524324 EGN589364:EGN589860 EGN654900:EGN655396 EGN720436:EGN720932 EGN785972:EGN786468 EGN851508:EGN852004 EGN917044:EGN917540 EGN982580:EGN983076 EQJ3:EQJ42 EQJ65076:EQJ65572 EQJ130612:EQJ131108 EQJ196148:EQJ196644 EQJ261684:EQJ262180 EQJ327220:EQJ327716 EQJ392756:EQJ393252 EQJ458292:EQJ458788 EQJ523828:EQJ524324 EQJ589364:EQJ589860 EQJ654900:EQJ655396 EQJ720436:EQJ720932 EQJ785972:EQJ786468 EQJ851508:EQJ852004 EQJ917044:EQJ917540 EQJ982580:EQJ983076 FAF3:FAF42 FAF65076:FAF65572 FAF130612:FAF131108 FAF196148:FAF196644 FAF261684:FAF262180 FAF327220:FAF327716 FAF392756:FAF393252 FAF458292:FAF458788 FAF523828:FAF524324 FAF589364:FAF589860 FAF654900:FAF655396 FAF720436:FAF720932 FAF785972:FAF786468 FAF851508:FAF852004 FAF917044:FAF917540 FAF982580:FAF983076 FKB3:FKB42 FKB65076:FKB65572 FKB130612:FKB131108 FKB196148:FKB196644 FKB261684:FKB262180 FKB327220:FKB327716 FKB392756:FKB393252 FKB458292:FKB458788 FKB523828:FKB524324 FKB589364:FKB589860 FKB654900:FKB655396 FKB720436:FKB720932 FKB785972:FKB786468 FKB851508:FKB852004 FKB917044:FKB917540 FKB982580:FKB983076 FTX3:FTX42 FTX65076:FTX65572 FTX130612:FTX131108 FTX196148:FTX196644 FTX261684:FTX262180 FTX327220:FTX327716 FTX392756:FTX393252 FTX458292:FTX458788 FTX523828:FTX524324 FTX589364:FTX589860 FTX654900:FTX655396 FTX720436:FTX720932 FTX785972:FTX786468 FTX851508:FTX852004 FTX917044:FTX917540 FTX982580:FTX983076 GDT3:GDT42 GDT65076:GDT65572 GDT130612:GDT131108 GDT196148:GDT196644 GDT261684:GDT262180 GDT327220:GDT327716 GDT392756:GDT393252 GDT458292:GDT458788 GDT523828:GDT524324 GDT589364:GDT589860 GDT654900:GDT655396 GDT720436:GDT720932 GDT785972:GDT786468 GDT851508:GDT852004 GDT917044:GDT917540 GDT982580:GDT983076 GNP3:GNP42 GNP65076:GNP65572 GNP130612:GNP131108 GNP196148:GNP196644 GNP261684:GNP262180 GNP327220:GNP327716 GNP392756:GNP393252 GNP458292:GNP458788 GNP523828:GNP524324 GNP589364:GNP589860 GNP654900:GNP655396 GNP720436:GNP720932 GNP785972:GNP786468 GNP851508:GNP852004 GNP917044:GNP917540 GNP982580:GNP983076 GXL3:GXL42 GXL65076:GXL65572 GXL130612:GXL131108 GXL196148:GXL196644 GXL261684:GXL262180 GXL327220:GXL327716 GXL392756:GXL393252 GXL458292:GXL458788 GXL523828:GXL524324 GXL589364:GXL589860 GXL654900:GXL655396 GXL720436:GXL720932 GXL785972:GXL786468 GXL851508:GXL852004 GXL917044:GXL917540 GXL982580:GXL983076 HHH3:HHH42 HHH65076:HHH65572 HHH130612:HHH131108 HHH196148:HHH196644 HHH261684:HHH262180 HHH327220:HHH327716 HHH392756:HHH393252 HHH458292:HHH458788 HHH523828:HHH524324 HHH589364:HHH589860 HHH654900:HHH655396 HHH720436:HHH720932 HHH785972:HHH786468 HHH851508:HHH852004 HHH917044:HHH917540 HHH982580:HHH983076 HRD3:HRD42 HRD65076:HRD65572 HRD130612:HRD131108 HRD196148:HRD196644 HRD261684:HRD262180 HRD327220:HRD327716 HRD392756:HRD393252 HRD458292:HRD458788 HRD523828:HRD524324 HRD589364:HRD589860 HRD654900:HRD655396 HRD720436:HRD720932 HRD785972:HRD786468 HRD851508:HRD852004 HRD917044:HRD917540 HRD982580:HRD983076 IAZ3:IAZ42 IAZ65076:IAZ65572 IAZ130612:IAZ131108 IAZ196148:IAZ196644 IAZ261684:IAZ262180 IAZ327220:IAZ327716 IAZ392756:IAZ393252 IAZ458292:IAZ458788 IAZ523828:IAZ524324 IAZ589364:IAZ589860 IAZ654900:IAZ655396 IAZ720436:IAZ720932 IAZ785972:IAZ786468 IAZ851508:IAZ852004 IAZ917044:IAZ917540 IAZ982580:IAZ983076 IKV3:IKV42 IKV65076:IKV65572 IKV130612:IKV131108 IKV196148:IKV196644 IKV261684:IKV262180 IKV327220:IKV327716 IKV392756:IKV393252 IKV458292:IKV458788 IKV523828:IKV524324 IKV589364:IKV589860 IKV654900:IKV655396 IKV720436:IKV720932 IKV785972:IKV786468 IKV851508:IKV852004 IKV917044:IKV917540 IKV982580:IKV983076 IUR3:IUR42 IUR65076:IUR65572 IUR130612:IUR131108 IUR196148:IUR196644 IUR261684:IUR262180 IUR327220:IUR327716 IUR392756:IUR393252 IUR458292:IUR458788 IUR523828:IUR524324 IUR589364:IUR589860 IUR654900:IUR655396 IUR720436:IUR720932 IUR785972:IUR786468 IUR851508:IUR852004 IUR917044:IUR917540 IUR982580:IUR983076 JEN3:JEN42 JEN65076:JEN65572 JEN130612:JEN131108 JEN196148:JEN196644 JEN261684:JEN262180 JEN327220:JEN327716 JEN392756:JEN393252 JEN458292:JEN458788 JEN523828:JEN524324 JEN589364:JEN589860 JEN654900:JEN655396 JEN720436:JEN720932 JEN785972:JEN786468 JEN851508:JEN852004 JEN917044:JEN917540 JEN982580:JEN983076 JOJ3:JOJ42 JOJ65076:JOJ65572 JOJ130612:JOJ131108 JOJ196148:JOJ196644 JOJ261684:JOJ262180 JOJ327220:JOJ327716 JOJ392756:JOJ393252 JOJ458292:JOJ458788 JOJ523828:JOJ524324 JOJ589364:JOJ589860 JOJ654900:JOJ655396 JOJ720436:JOJ720932 JOJ785972:JOJ786468 JOJ851508:JOJ852004 JOJ917044:JOJ917540 JOJ982580:JOJ983076 JYF3:JYF42 JYF65076:JYF65572 JYF130612:JYF131108 JYF196148:JYF196644 JYF261684:JYF262180 JYF327220:JYF327716 JYF392756:JYF393252 JYF458292:JYF458788 JYF523828:JYF524324 JYF589364:JYF589860 JYF654900:JYF655396 JYF720436:JYF720932 JYF785972:JYF786468 JYF851508:JYF852004 JYF917044:JYF917540 JYF982580:JYF983076 KIB3:KIB42 KIB65076:KIB65572 KIB130612:KIB131108 KIB196148:KIB196644 KIB261684:KIB262180 KIB327220:KIB327716 KIB392756:KIB393252 KIB458292:KIB458788 KIB523828:KIB524324 KIB589364:KIB589860 KIB654900:KIB655396 KIB720436:KIB720932 KIB785972:KIB786468 KIB851508:KIB852004 KIB917044:KIB917540 KIB982580:KIB983076 KRX3:KRX42 KRX65076:KRX65572 KRX130612:KRX131108 KRX196148:KRX196644 KRX261684:KRX262180 KRX327220:KRX327716 KRX392756:KRX393252 KRX458292:KRX458788 KRX523828:KRX524324 KRX589364:KRX589860 KRX654900:KRX655396 KRX720436:KRX720932 KRX785972:KRX786468 KRX851508:KRX852004 KRX917044:KRX917540 KRX982580:KRX983076 LBT3:LBT42 LBT65076:LBT65572 LBT130612:LBT131108 LBT196148:LBT196644 LBT261684:LBT262180 LBT327220:LBT327716 LBT392756:LBT393252 LBT458292:LBT458788 LBT523828:LBT524324 LBT589364:LBT589860 LBT654900:LBT655396 LBT720436:LBT720932 LBT785972:LBT786468 LBT851508:LBT852004 LBT917044:LBT917540 LBT982580:LBT983076 LLP3:LLP42 LLP65076:LLP65572 LLP130612:LLP131108 LLP196148:LLP196644 LLP261684:LLP262180 LLP327220:LLP327716 LLP392756:LLP393252 LLP458292:LLP458788 LLP523828:LLP524324 LLP589364:LLP589860 LLP654900:LLP655396 LLP720436:LLP720932 LLP785972:LLP786468 LLP851508:LLP852004 LLP917044:LLP917540 LLP982580:LLP983076 LVL3:LVL42 LVL65076:LVL65572 LVL130612:LVL131108 LVL196148:LVL196644 LVL261684:LVL262180 LVL327220:LVL327716 LVL392756:LVL393252 LVL458292:LVL458788 LVL523828:LVL524324 LVL589364:LVL589860 LVL654900:LVL655396 LVL720436:LVL720932 LVL785972:LVL786468 LVL851508:LVL852004 LVL917044:LVL917540 LVL982580:LVL983076 MFH3:MFH42 MFH65076:MFH65572 MFH130612:MFH131108 MFH196148:MFH196644 MFH261684:MFH262180 MFH327220:MFH327716 MFH392756:MFH393252 MFH458292:MFH458788 MFH523828:MFH524324 MFH589364:MFH589860 MFH654900:MFH655396 MFH720436:MFH720932 MFH785972:MFH786468 MFH851508:MFH852004 MFH917044:MFH917540 MFH982580:MFH983076 MPD3:MPD42 MPD65076:MPD65572 MPD130612:MPD131108 MPD196148:MPD196644 MPD261684:MPD262180 MPD327220:MPD327716 MPD392756:MPD393252 MPD458292:MPD458788 MPD523828:MPD524324 MPD589364:MPD589860 MPD654900:MPD655396 MPD720436:MPD720932 MPD785972:MPD786468 MPD851508:MPD852004 MPD917044:MPD917540 MPD982580:MPD983076 MYZ3:MYZ42 MYZ65076:MYZ65572 MYZ130612:MYZ131108 MYZ196148:MYZ196644 MYZ261684:MYZ262180 MYZ327220:MYZ327716 MYZ392756:MYZ393252 MYZ458292:MYZ458788 MYZ523828:MYZ524324 MYZ589364:MYZ589860 MYZ654900:MYZ655396 MYZ720436:MYZ720932 MYZ785972:MYZ786468 MYZ851508:MYZ852004 MYZ917044:MYZ917540 MYZ982580:MYZ983076 NIV3:NIV42 NIV65076:NIV65572 NIV130612:NIV131108 NIV196148:NIV196644 NIV261684:NIV262180 NIV327220:NIV327716 NIV392756:NIV393252 NIV458292:NIV458788 NIV523828:NIV524324 NIV589364:NIV589860 NIV654900:NIV655396 NIV720436:NIV720932 NIV785972:NIV786468 NIV851508:NIV852004 NIV917044:NIV917540 NIV982580:NIV983076 NSR3:NSR42 NSR65076:NSR65572 NSR130612:NSR131108 NSR196148:NSR196644 NSR261684:NSR262180 NSR327220:NSR327716 NSR392756:NSR393252 NSR458292:NSR458788 NSR523828:NSR524324 NSR589364:NSR589860 NSR654900:NSR655396 NSR720436:NSR720932 NSR785972:NSR786468 NSR851508:NSR852004 NSR917044:NSR917540 NSR982580:NSR983076 OCN3:OCN42 OCN65076:OCN65572 OCN130612:OCN131108 OCN196148:OCN196644 OCN261684:OCN262180 OCN327220:OCN327716 OCN392756:OCN393252 OCN458292:OCN458788 OCN523828:OCN524324 OCN589364:OCN589860 OCN654900:OCN655396 OCN720436:OCN720932 OCN785972:OCN786468 OCN851508:OCN852004 OCN917044:OCN917540 OCN982580:OCN983076 OMJ3:OMJ42 OMJ65076:OMJ65572 OMJ130612:OMJ131108 OMJ196148:OMJ196644 OMJ261684:OMJ262180 OMJ327220:OMJ327716 OMJ392756:OMJ393252 OMJ458292:OMJ458788 OMJ523828:OMJ524324 OMJ589364:OMJ589860 OMJ654900:OMJ655396 OMJ720436:OMJ720932 OMJ785972:OMJ786468 OMJ851508:OMJ852004 OMJ917044:OMJ917540 OMJ982580:OMJ983076 OWF3:OWF42 OWF65076:OWF65572 OWF130612:OWF131108 OWF196148:OWF196644 OWF261684:OWF262180 OWF327220:OWF327716 OWF392756:OWF393252 OWF458292:OWF458788 OWF523828:OWF524324 OWF589364:OWF589860 OWF654900:OWF655396 OWF720436:OWF720932 OWF785972:OWF786468 OWF851508:OWF852004 OWF917044:OWF917540 OWF982580:OWF983076 PGB3:PGB42 PGB65076:PGB65572 PGB130612:PGB131108 PGB196148:PGB196644 PGB261684:PGB262180 PGB327220:PGB327716 PGB392756:PGB393252 PGB458292:PGB458788 PGB523828:PGB524324 PGB589364:PGB589860 PGB654900:PGB655396 PGB720436:PGB720932 PGB785972:PGB786468 PGB851508:PGB852004 PGB917044:PGB917540 PGB982580:PGB983076 PPX3:PPX42 PPX65076:PPX65572 PPX130612:PPX131108 PPX196148:PPX196644 PPX261684:PPX262180 PPX327220:PPX327716 PPX392756:PPX393252 PPX458292:PPX458788 PPX523828:PPX524324 PPX589364:PPX589860 PPX654900:PPX655396 PPX720436:PPX720932 PPX785972:PPX786468 PPX851508:PPX852004 PPX917044:PPX917540 PPX982580:PPX983076 PZT3:PZT42 PZT65076:PZT65572 PZT130612:PZT131108 PZT196148:PZT196644 PZT261684:PZT262180 PZT327220:PZT327716 PZT392756:PZT393252 PZT458292:PZT458788 PZT523828:PZT524324 PZT589364:PZT589860 PZT654900:PZT655396 PZT720436:PZT720932 PZT785972:PZT786468 PZT851508:PZT852004 PZT917044:PZT917540 PZT982580:PZT983076 QJP3:QJP42 QJP65076:QJP65572 QJP130612:QJP131108 QJP196148:QJP196644 QJP261684:QJP262180 QJP327220:QJP327716 QJP392756:QJP393252 QJP458292:QJP458788 QJP523828:QJP524324 QJP589364:QJP589860 QJP654900:QJP655396 QJP720436:QJP720932 QJP785972:QJP786468 QJP851508:QJP852004 QJP917044:QJP917540 QJP982580:QJP983076 QTL3:QTL42 QTL65076:QTL65572 QTL130612:QTL131108 QTL196148:QTL196644 QTL261684:QTL262180 QTL327220:QTL327716 QTL392756:QTL393252 QTL458292:QTL458788 QTL523828:QTL524324 QTL589364:QTL589860 QTL654900:QTL655396 QTL720436:QTL720932 QTL785972:QTL786468 QTL851508:QTL852004 QTL917044:QTL917540 QTL982580:QTL983076 RDH3:RDH42 RDH65076:RDH65572 RDH130612:RDH131108 RDH196148:RDH196644 RDH261684:RDH262180 RDH327220:RDH327716 RDH392756:RDH393252 RDH458292:RDH458788 RDH523828:RDH524324 RDH589364:RDH589860 RDH654900:RDH655396 RDH720436:RDH720932 RDH785972:RDH786468 RDH851508:RDH852004 RDH917044:RDH917540 RDH982580:RDH983076 RND3:RND42 RND65076:RND65572 RND130612:RND131108 RND196148:RND196644 RND261684:RND262180 RND327220:RND327716 RND392756:RND393252 RND458292:RND458788 RND523828:RND524324 RND589364:RND589860 RND654900:RND655396 RND720436:RND720932 RND785972:RND786468 RND851508:RND852004 RND917044:RND917540 RND982580:RND983076 RWZ3:RWZ42 RWZ65076:RWZ65572 RWZ130612:RWZ131108 RWZ196148:RWZ196644 RWZ261684:RWZ262180 RWZ327220:RWZ327716 RWZ392756:RWZ393252 RWZ458292:RWZ458788 RWZ523828:RWZ524324 RWZ589364:RWZ589860 RWZ654900:RWZ655396 RWZ720436:RWZ720932 RWZ785972:RWZ786468 RWZ851508:RWZ852004 RWZ917044:RWZ917540 RWZ982580:RWZ983076 SGV3:SGV42 SGV65076:SGV65572 SGV130612:SGV131108 SGV196148:SGV196644 SGV261684:SGV262180 SGV327220:SGV327716 SGV392756:SGV393252 SGV458292:SGV458788 SGV523828:SGV524324 SGV589364:SGV589860 SGV654900:SGV655396 SGV720436:SGV720932 SGV785972:SGV786468 SGV851508:SGV852004 SGV917044:SGV917540 SGV982580:SGV983076 SQR3:SQR42 SQR65076:SQR65572 SQR130612:SQR131108 SQR196148:SQR196644 SQR261684:SQR262180 SQR327220:SQR327716 SQR392756:SQR393252 SQR458292:SQR458788 SQR523828:SQR524324 SQR589364:SQR589860 SQR654900:SQR655396 SQR720436:SQR720932 SQR785972:SQR786468 SQR851508:SQR852004 SQR917044:SQR917540 SQR982580:SQR983076 TAN3:TAN42 TAN65076:TAN65572 TAN130612:TAN131108 TAN196148:TAN196644 TAN261684:TAN262180 TAN327220:TAN327716 TAN392756:TAN393252 TAN458292:TAN458788 TAN523828:TAN524324 TAN589364:TAN589860 TAN654900:TAN655396 TAN720436:TAN720932 TAN785972:TAN786468 TAN851508:TAN852004 TAN917044:TAN917540 TAN982580:TAN983076 TKJ3:TKJ42 TKJ65076:TKJ65572 TKJ130612:TKJ131108 TKJ196148:TKJ196644 TKJ261684:TKJ262180 TKJ327220:TKJ327716 TKJ392756:TKJ393252 TKJ458292:TKJ458788 TKJ523828:TKJ524324 TKJ589364:TKJ589860 TKJ654900:TKJ655396 TKJ720436:TKJ720932 TKJ785972:TKJ786468 TKJ851508:TKJ852004 TKJ917044:TKJ917540 TKJ982580:TKJ983076 TUF3:TUF42 TUF65076:TUF65572 TUF130612:TUF131108 TUF196148:TUF196644 TUF261684:TUF262180 TUF327220:TUF327716 TUF392756:TUF393252 TUF458292:TUF458788 TUF523828:TUF524324 TUF589364:TUF589860 TUF654900:TUF655396 TUF720436:TUF720932 TUF785972:TUF786468 TUF851508:TUF852004 TUF917044:TUF917540 TUF982580:TUF983076 UEB3:UEB42 UEB65076:UEB65572 UEB130612:UEB131108 UEB196148:UEB196644 UEB261684:UEB262180 UEB327220:UEB327716 UEB392756:UEB393252 UEB458292:UEB458788 UEB523828:UEB524324 UEB589364:UEB589860 UEB654900:UEB655396 UEB720436:UEB720932 UEB785972:UEB786468 UEB851508:UEB852004 UEB917044:UEB917540 UEB982580:UEB983076 UNX3:UNX42 UNX65076:UNX65572 UNX130612:UNX131108 UNX196148:UNX196644 UNX261684:UNX262180 UNX327220:UNX327716 UNX392756:UNX393252 UNX458292:UNX458788 UNX523828:UNX524324 UNX589364:UNX589860 UNX654900:UNX655396 UNX720436:UNX720932 UNX785972:UNX786468 UNX851508:UNX852004 UNX917044:UNX917540 UNX982580:UNX983076 UXT3:UXT42 UXT65076:UXT65572 UXT130612:UXT131108 UXT196148:UXT196644 UXT261684:UXT262180 UXT327220:UXT327716 UXT392756:UXT393252 UXT458292:UXT458788 UXT523828:UXT524324 UXT589364:UXT589860 UXT654900:UXT655396 UXT720436:UXT720932 UXT785972:UXT786468 UXT851508:UXT852004 UXT917044:UXT917540 UXT982580:UXT983076 VHP3:VHP42 VHP65076:VHP65572 VHP130612:VHP131108 VHP196148:VHP196644 VHP261684:VHP262180 VHP327220:VHP327716 VHP392756:VHP393252 VHP458292:VHP458788 VHP523828:VHP524324 VHP589364:VHP589860 VHP654900:VHP655396 VHP720436:VHP720932 VHP785972:VHP786468 VHP851508:VHP852004 VHP917044:VHP917540 VHP982580:VHP983076 VRL3:VRL42 VRL65076:VRL65572 VRL130612:VRL131108 VRL196148:VRL196644 VRL261684:VRL262180 VRL327220:VRL327716 VRL392756:VRL393252 VRL458292:VRL458788 VRL523828:VRL524324 VRL589364:VRL589860 VRL654900:VRL655396 VRL720436:VRL720932 VRL785972:VRL786468 VRL851508:VRL852004 VRL917044:VRL917540 VRL982580:VRL983076 WBH3:WBH42 WBH65076:WBH65572 WBH130612:WBH131108 WBH196148:WBH196644 WBH261684:WBH262180 WBH327220:WBH327716 WBH392756:WBH393252 WBH458292:WBH458788 WBH523828:WBH524324 WBH589364:WBH589860 WBH654900:WBH655396 WBH720436:WBH720932 WBH785972:WBH786468 WBH851508:WBH852004 WBH917044:WBH917540 WBH982580:WBH983076 WLD3:WLD42 WLD65076:WLD65572 WLD130612:WLD131108 WLD196148:WLD196644 WLD261684:WLD262180 WLD327220:WLD327716 WLD392756:WLD393252 WLD458292:WLD458788 WLD523828:WLD524324 WLD589364:WLD589860 WLD654900:WLD655396 WLD720436:WLD720932 WLD785972:WLD786468 WLD851508:WLD852004 WLD917044:WLD917540 WLD982580:WLD983076 WUZ3:WUZ42 WUZ65076:WUZ65572 WUZ130612:WUZ131108 WUZ196148:WUZ196644 WUZ261684:WUZ262180 WUZ327220:WUZ327716 WUZ392756:WUZ393252 WUZ458292:WUZ458788 WUZ523828:WUZ524324 WUZ589364:WUZ589860 WUZ654900:WUZ655396 WUZ720436:WUZ720932 WUZ785972:WUZ786468 WUZ851508:WUZ852004 WUZ917044:WUZ917540 WUZ982580:WUZ983076">
      <formula1>"招聘考试"</formula1>
    </dataValidation>
  </dataValidations>
  <pageMargins left="0.393055555555556" right="0.393055555555556" top="0.393055555555556" bottom="0.236111111111111" header="0.298611111111111" footer="0.236111111111111"/>
  <pageSetup paperSize="9" scale="71"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AG43"/>
  <sheetViews>
    <sheetView zoomScale="85" zoomScaleNormal="85" topLeftCell="A28" workbookViewId="0">
      <selection activeCell="A2" sqref="$A2:$XFD43"/>
    </sheetView>
  </sheetViews>
  <sheetFormatPr defaultColWidth="9" defaultRowHeight="13.2"/>
  <cols>
    <col min="1" max="1" width="5.77777777777778" customWidth="1"/>
    <col min="2" max="2" width="24.8981481481481" hidden="1" customWidth="1"/>
    <col min="3" max="3" width="12.4537037037037" hidden="1" customWidth="1"/>
    <col min="4" max="4" width="10.5462962962963" hidden="1" customWidth="1"/>
    <col min="5" max="5" width="10.7777777777778" style="51" customWidth="1"/>
    <col min="6" max="7" width="5.77777777777778" style="86" customWidth="1"/>
    <col min="8" max="8" width="5.77777777777778" style="86" hidden="1" customWidth="1"/>
    <col min="9" max="9" width="9.77777777777778" style="50" customWidth="1"/>
    <col min="10" max="12" width="7.77777777777778" style="50" customWidth="1"/>
    <col min="13" max="13" width="10.7777777777778" style="50" customWidth="1"/>
    <col min="14" max="14" width="14.5555555555556" style="50" customWidth="1"/>
    <col min="15" max="16" width="12.7777777777778" style="50" customWidth="1"/>
    <col min="17" max="19" width="20.7777777777778" style="50" customWidth="1"/>
    <col min="20" max="20" width="30.7777777777778" style="51" hidden="1" customWidth="1"/>
    <col min="21" max="21" width="7.77777777777778" customWidth="1"/>
    <col min="22" max="22" width="9" style="87"/>
    <col min="23" max="29" width="9" hidden="1" customWidth="1"/>
    <col min="30" max="32" width="9" style="88"/>
    <col min="33" max="33" width="19.212962962963" customWidth="1"/>
    <col min="241" max="241" width="5.81481481481481" customWidth="1"/>
    <col min="242" max="242" width="7.26851851851852" customWidth="1"/>
    <col min="243" max="243" width="11.3611111111111" customWidth="1"/>
    <col min="244" max="244" width="9.26851851851852" customWidth="1"/>
    <col min="245" max="245" width="5.81481481481481" customWidth="1"/>
    <col min="246" max="246" width="10.1759259259259" customWidth="1"/>
    <col min="247" max="247" width="20" customWidth="1"/>
    <col min="248" max="248" width="10.1759259259259" customWidth="1"/>
    <col min="249" max="249" width="20.1759259259259" customWidth="1"/>
    <col min="250" max="250" width="12.4537037037037" customWidth="1"/>
    <col min="251" max="251" width="22.1759259259259" customWidth="1"/>
    <col min="252" max="252" width="10.5462962962963" customWidth="1"/>
    <col min="497" max="497" width="5.81481481481481" customWidth="1"/>
    <col min="498" max="498" width="7.26851851851852" customWidth="1"/>
    <col min="499" max="499" width="11.3611111111111" customWidth="1"/>
    <col min="500" max="500" width="9.26851851851852" customWidth="1"/>
    <col min="501" max="501" width="5.81481481481481" customWidth="1"/>
    <col min="502" max="502" width="10.1759259259259" customWidth="1"/>
    <col min="503" max="503" width="20" customWidth="1"/>
    <col min="504" max="504" width="10.1759259259259" customWidth="1"/>
    <col min="505" max="505" width="20.1759259259259" customWidth="1"/>
    <col min="506" max="506" width="12.4537037037037" customWidth="1"/>
    <col min="507" max="507" width="22.1759259259259" customWidth="1"/>
    <col min="508" max="508" width="10.5462962962963" customWidth="1"/>
    <col min="753" max="753" width="5.81481481481481" customWidth="1"/>
    <col min="754" max="754" width="7.26851851851852" customWidth="1"/>
    <col min="755" max="755" width="11.3611111111111" customWidth="1"/>
    <col min="756" max="756" width="9.26851851851852" customWidth="1"/>
    <col min="757" max="757" width="5.81481481481481" customWidth="1"/>
    <col min="758" max="758" width="10.1759259259259" customWidth="1"/>
    <col min="759" max="759" width="20" customWidth="1"/>
    <col min="760" max="760" width="10.1759259259259" customWidth="1"/>
    <col min="761" max="761" width="20.1759259259259" customWidth="1"/>
    <col min="762" max="762" width="12.4537037037037" customWidth="1"/>
    <col min="763" max="763" width="22.1759259259259" customWidth="1"/>
    <col min="764" max="764" width="10.5462962962963" customWidth="1"/>
    <col min="1009" max="1009" width="5.81481481481481" customWidth="1"/>
    <col min="1010" max="1010" width="7.26851851851852" customWidth="1"/>
    <col min="1011" max="1011" width="11.3611111111111" customWidth="1"/>
    <col min="1012" max="1012" width="9.26851851851852" customWidth="1"/>
    <col min="1013" max="1013" width="5.81481481481481" customWidth="1"/>
    <col min="1014" max="1014" width="10.1759259259259" customWidth="1"/>
    <col min="1015" max="1015" width="20" customWidth="1"/>
    <col min="1016" max="1016" width="10.1759259259259" customWidth="1"/>
    <col min="1017" max="1017" width="20.1759259259259" customWidth="1"/>
    <col min="1018" max="1018" width="12.4537037037037" customWidth="1"/>
    <col min="1019" max="1019" width="22.1759259259259" customWidth="1"/>
    <col min="1020" max="1020" width="10.5462962962963" customWidth="1"/>
    <col min="1265" max="1265" width="5.81481481481481" customWidth="1"/>
    <col min="1266" max="1266" width="7.26851851851852" customWidth="1"/>
    <col min="1267" max="1267" width="11.3611111111111" customWidth="1"/>
    <col min="1268" max="1268" width="9.26851851851852" customWidth="1"/>
    <col min="1269" max="1269" width="5.81481481481481" customWidth="1"/>
    <col min="1270" max="1270" width="10.1759259259259" customWidth="1"/>
    <col min="1271" max="1271" width="20" customWidth="1"/>
    <col min="1272" max="1272" width="10.1759259259259" customWidth="1"/>
    <col min="1273" max="1273" width="20.1759259259259" customWidth="1"/>
    <col min="1274" max="1274" width="12.4537037037037" customWidth="1"/>
    <col min="1275" max="1275" width="22.1759259259259" customWidth="1"/>
    <col min="1276" max="1276" width="10.5462962962963" customWidth="1"/>
    <col min="1521" max="1521" width="5.81481481481481" customWidth="1"/>
    <col min="1522" max="1522" width="7.26851851851852" customWidth="1"/>
    <col min="1523" max="1523" width="11.3611111111111" customWidth="1"/>
    <col min="1524" max="1524" width="9.26851851851852" customWidth="1"/>
    <col min="1525" max="1525" width="5.81481481481481" customWidth="1"/>
    <col min="1526" max="1526" width="10.1759259259259" customWidth="1"/>
    <col min="1527" max="1527" width="20" customWidth="1"/>
    <col min="1528" max="1528" width="10.1759259259259" customWidth="1"/>
    <col min="1529" max="1529" width="20.1759259259259" customWidth="1"/>
    <col min="1530" max="1530" width="12.4537037037037" customWidth="1"/>
    <col min="1531" max="1531" width="22.1759259259259" customWidth="1"/>
    <col min="1532" max="1532" width="10.5462962962963" customWidth="1"/>
    <col min="1777" max="1777" width="5.81481481481481" customWidth="1"/>
    <col min="1778" max="1778" width="7.26851851851852" customWidth="1"/>
    <col min="1779" max="1779" width="11.3611111111111" customWidth="1"/>
    <col min="1780" max="1780" width="9.26851851851852" customWidth="1"/>
    <col min="1781" max="1781" width="5.81481481481481" customWidth="1"/>
    <col min="1782" max="1782" width="10.1759259259259" customWidth="1"/>
    <col min="1783" max="1783" width="20" customWidth="1"/>
    <col min="1784" max="1784" width="10.1759259259259" customWidth="1"/>
    <col min="1785" max="1785" width="20.1759259259259" customWidth="1"/>
    <col min="1786" max="1786" width="12.4537037037037" customWidth="1"/>
    <col min="1787" max="1787" width="22.1759259259259" customWidth="1"/>
    <col min="1788" max="1788" width="10.5462962962963" customWidth="1"/>
    <col min="2033" max="2033" width="5.81481481481481" customWidth="1"/>
    <col min="2034" max="2034" width="7.26851851851852" customWidth="1"/>
    <col min="2035" max="2035" width="11.3611111111111" customWidth="1"/>
    <col min="2036" max="2036" width="9.26851851851852" customWidth="1"/>
    <col min="2037" max="2037" width="5.81481481481481" customWidth="1"/>
    <col min="2038" max="2038" width="10.1759259259259" customWidth="1"/>
    <col min="2039" max="2039" width="20" customWidth="1"/>
    <col min="2040" max="2040" width="10.1759259259259" customWidth="1"/>
    <col min="2041" max="2041" width="20.1759259259259" customWidth="1"/>
    <col min="2042" max="2042" width="12.4537037037037" customWidth="1"/>
    <col min="2043" max="2043" width="22.1759259259259" customWidth="1"/>
    <col min="2044" max="2044" width="10.5462962962963" customWidth="1"/>
    <col min="2289" max="2289" width="5.81481481481481" customWidth="1"/>
    <col min="2290" max="2290" width="7.26851851851852" customWidth="1"/>
    <col min="2291" max="2291" width="11.3611111111111" customWidth="1"/>
    <col min="2292" max="2292" width="9.26851851851852" customWidth="1"/>
    <col min="2293" max="2293" width="5.81481481481481" customWidth="1"/>
    <col min="2294" max="2294" width="10.1759259259259" customWidth="1"/>
    <col min="2295" max="2295" width="20" customWidth="1"/>
    <col min="2296" max="2296" width="10.1759259259259" customWidth="1"/>
    <col min="2297" max="2297" width="20.1759259259259" customWidth="1"/>
    <col min="2298" max="2298" width="12.4537037037037" customWidth="1"/>
    <col min="2299" max="2299" width="22.1759259259259" customWidth="1"/>
    <col min="2300" max="2300" width="10.5462962962963" customWidth="1"/>
    <col min="2545" max="2545" width="5.81481481481481" customWidth="1"/>
    <col min="2546" max="2546" width="7.26851851851852" customWidth="1"/>
    <col min="2547" max="2547" width="11.3611111111111" customWidth="1"/>
    <col min="2548" max="2548" width="9.26851851851852" customWidth="1"/>
    <col min="2549" max="2549" width="5.81481481481481" customWidth="1"/>
    <col min="2550" max="2550" width="10.1759259259259" customWidth="1"/>
    <col min="2551" max="2551" width="20" customWidth="1"/>
    <col min="2552" max="2552" width="10.1759259259259" customWidth="1"/>
    <col min="2553" max="2553" width="20.1759259259259" customWidth="1"/>
    <col min="2554" max="2554" width="12.4537037037037" customWidth="1"/>
    <col min="2555" max="2555" width="22.1759259259259" customWidth="1"/>
    <col min="2556" max="2556" width="10.5462962962963" customWidth="1"/>
    <col min="2801" max="2801" width="5.81481481481481" customWidth="1"/>
    <col min="2802" max="2802" width="7.26851851851852" customWidth="1"/>
    <col min="2803" max="2803" width="11.3611111111111" customWidth="1"/>
    <col min="2804" max="2804" width="9.26851851851852" customWidth="1"/>
    <col min="2805" max="2805" width="5.81481481481481" customWidth="1"/>
    <col min="2806" max="2806" width="10.1759259259259" customWidth="1"/>
    <col min="2807" max="2807" width="20" customWidth="1"/>
    <col min="2808" max="2808" width="10.1759259259259" customWidth="1"/>
    <col min="2809" max="2809" width="20.1759259259259" customWidth="1"/>
    <col min="2810" max="2810" width="12.4537037037037" customWidth="1"/>
    <col min="2811" max="2811" width="22.1759259259259" customWidth="1"/>
    <col min="2812" max="2812" width="10.5462962962963" customWidth="1"/>
    <col min="3057" max="3057" width="5.81481481481481" customWidth="1"/>
    <col min="3058" max="3058" width="7.26851851851852" customWidth="1"/>
    <col min="3059" max="3059" width="11.3611111111111" customWidth="1"/>
    <col min="3060" max="3060" width="9.26851851851852" customWidth="1"/>
    <col min="3061" max="3061" width="5.81481481481481" customWidth="1"/>
    <col min="3062" max="3062" width="10.1759259259259" customWidth="1"/>
    <col min="3063" max="3063" width="20" customWidth="1"/>
    <col min="3064" max="3064" width="10.1759259259259" customWidth="1"/>
    <col min="3065" max="3065" width="20.1759259259259" customWidth="1"/>
    <col min="3066" max="3066" width="12.4537037037037" customWidth="1"/>
    <col min="3067" max="3067" width="22.1759259259259" customWidth="1"/>
    <col min="3068" max="3068" width="10.5462962962963" customWidth="1"/>
    <col min="3313" max="3313" width="5.81481481481481" customWidth="1"/>
    <col min="3314" max="3314" width="7.26851851851852" customWidth="1"/>
    <col min="3315" max="3315" width="11.3611111111111" customWidth="1"/>
    <col min="3316" max="3316" width="9.26851851851852" customWidth="1"/>
    <col min="3317" max="3317" width="5.81481481481481" customWidth="1"/>
    <col min="3318" max="3318" width="10.1759259259259" customWidth="1"/>
    <col min="3319" max="3319" width="20" customWidth="1"/>
    <col min="3320" max="3320" width="10.1759259259259" customWidth="1"/>
    <col min="3321" max="3321" width="20.1759259259259" customWidth="1"/>
    <col min="3322" max="3322" width="12.4537037037037" customWidth="1"/>
    <col min="3323" max="3323" width="22.1759259259259" customWidth="1"/>
    <col min="3324" max="3324" width="10.5462962962963" customWidth="1"/>
    <col min="3569" max="3569" width="5.81481481481481" customWidth="1"/>
    <col min="3570" max="3570" width="7.26851851851852" customWidth="1"/>
    <col min="3571" max="3571" width="11.3611111111111" customWidth="1"/>
    <col min="3572" max="3572" width="9.26851851851852" customWidth="1"/>
    <col min="3573" max="3573" width="5.81481481481481" customWidth="1"/>
    <col min="3574" max="3574" width="10.1759259259259" customWidth="1"/>
    <col min="3575" max="3575" width="20" customWidth="1"/>
    <col min="3576" max="3576" width="10.1759259259259" customWidth="1"/>
    <col min="3577" max="3577" width="20.1759259259259" customWidth="1"/>
    <col min="3578" max="3578" width="12.4537037037037" customWidth="1"/>
    <col min="3579" max="3579" width="22.1759259259259" customWidth="1"/>
    <col min="3580" max="3580" width="10.5462962962963" customWidth="1"/>
    <col min="3825" max="3825" width="5.81481481481481" customWidth="1"/>
    <col min="3826" max="3826" width="7.26851851851852" customWidth="1"/>
    <col min="3827" max="3827" width="11.3611111111111" customWidth="1"/>
    <col min="3828" max="3828" width="9.26851851851852" customWidth="1"/>
    <col min="3829" max="3829" width="5.81481481481481" customWidth="1"/>
    <col min="3830" max="3830" width="10.1759259259259" customWidth="1"/>
    <col min="3831" max="3831" width="20" customWidth="1"/>
    <col min="3832" max="3832" width="10.1759259259259" customWidth="1"/>
    <col min="3833" max="3833" width="20.1759259259259" customWidth="1"/>
    <col min="3834" max="3834" width="12.4537037037037" customWidth="1"/>
    <col min="3835" max="3835" width="22.1759259259259" customWidth="1"/>
    <col min="3836" max="3836" width="10.5462962962963" customWidth="1"/>
    <col min="4081" max="4081" width="5.81481481481481" customWidth="1"/>
    <col min="4082" max="4082" width="7.26851851851852" customWidth="1"/>
    <col min="4083" max="4083" width="11.3611111111111" customWidth="1"/>
    <col min="4084" max="4084" width="9.26851851851852" customWidth="1"/>
    <col min="4085" max="4085" width="5.81481481481481" customWidth="1"/>
    <col min="4086" max="4086" width="10.1759259259259" customWidth="1"/>
    <col min="4087" max="4087" width="20" customWidth="1"/>
    <col min="4088" max="4088" width="10.1759259259259" customWidth="1"/>
    <col min="4089" max="4089" width="20.1759259259259" customWidth="1"/>
    <col min="4090" max="4090" width="12.4537037037037" customWidth="1"/>
    <col min="4091" max="4091" width="22.1759259259259" customWidth="1"/>
    <col min="4092" max="4092" width="10.5462962962963" customWidth="1"/>
    <col min="4337" max="4337" width="5.81481481481481" customWidth="1"/>
    <col min="4338" max="4338" width="7.26851851851852" customWidth="1"/>
    <col min="4339" max="4339" width="11.3611111111111" customWidth="1"/>
    <col min="4340" max="4340" width="9.26851851851852" customWidth="1"/>
    <col min="4341" max="4341" width="5.81481481481481" customWidth="1"/>
    <col min="4342" max="4342" width="10.1759259259259" customWidth="1"/>
    <col min="4343" max="4343" width="20" customWidth="1"/>
    <col min="4344" max="4344" width="10.1759259259259" customWidth="1"/>
    <col min="4345" max="4345" width="20.1759259259259" customWidth="1"/>
    <col min="4346" max="4346" width="12.4537037037037" customWidth="1"/>
    <col min="4347" max="4347" width="22.1759259259259" customWidth="1"/>
    <col min="4348" max="4348" width="10.5462962962963" customWidth="1"/>
    <col min="4593" max="4593" width="5.81481481481481" customWidth="1"/>
    <col min="4594" max="4594" width="7.26851851851852" customWidth="1"/>
    <col min="4595" max="4595" width="11.3611111111111" customWidth="1"/>
    <col min="4596" max="4596" width="9.26851851851852" customWidth="1"/>
    <col min="4597" max="4597" width="5.81481481481481" customWidth="1"/>
    <col min="4598" max="4598" width="10.1759259259259" customWidth="1"/>
    <col min="4599" max="4599" width="20" customWidth="1"/>
    <col min="4600" max="4600" width="10.1759259259259" customWidth="1"/>
    <col min="4601" max="4601" width="20.1759259259259" customWidth="1"/>
    <col min="4602" max="4602" width="12.4537037037037" customWidth="1"/>
    <col min="4603" max="4603" width="22.1759259259259" customWidth="1"/>
    <col min="4604" max="4604" width="10.5462962962963" customWidth="1"/>
    <col min="4849" max="4849" width="5.81481481481481" customWidth="1"/>
    <col min="4850" max="4850" width="7.26851851851852" customWidth="1"/>
    <col min="4851" max="4851" width="11.3611111111111" customWidth="1"/>
    <col min="4852" max="4852" width="9.26851851851852" customWidth="1"/>
    <col min="4853" max="4853" width="5.81481481481481" customWidth="1"/>
    <col min="4854" max="4854" width="10.1759259259259" customWidth="1"/>
    <col min="4855" max="4855" width="20" customWidth="1"/>
    <col min="4856" max="4856" width="10.1759259259259" customWidth="1"/>
    <col min="4857" max="4857" width="20.1759259259259" customWidth="1"/>
    <col min="4858" max="4858" width="12.4537037037037" customWidth="1"/>
    <col min="4859" max="4859" width="22.1759259259259" customWidth="1"/>
    <col min="4860" max="4860" width="10.5462962962963" customWidth="1"/>
    <col min="5105" max="5105" width="5.81481481481481" customWidth="1"/>
    <col min="5106" max="5106" width="7.26851851851852" customWidth="1"/>
    <col min="5107" max="5107" width="11.3611111111111" customWidth="1"/>
    <col min="5108" max="5108" width="9.26851851851852" customWidth="1"/>
    <col min="5109" max="5109" width="5.81481481481481" customWidth="1"/>
    <col min="5110" max="5110" width="10.1759259259259" customWidth="1"/>
    <col min="5111" max="5111" width="20" customWidth="1"/>
    <col min="5112" max="5112" width="10.1759259259259" customWidth="1"/>
    <col min="5113" max="5113" width="20.1759259259259" customWidth="1"/>
    <col min="5114" max="5114" width="12.4537037037037" customWidth="1"/>
    <col min="5115" max="5115" width="22.1759259259259" customWidth="1"/>
    <col min="5116" max="5116" width="10.5462962962963" customWidth="1"/>
    <col min="5361" max="5361" width="5.81481481481481" customWidth="1"/>
    <col min="5362" max="5362" width="7.26851851851852" customWidth="1"/>
    <col min="5363" max="5363" width="11.3611111111111" customWidth="1"/>
    <col min="5364" max="5364" width="9.26851851851852" customWidth="1"/>
    <col min="5365" max="5365" width="5.81481481481481" customWidth="1"/>
    <col min="5366" max="5366" width="10.1759259259259" customWidth="1"/>
    <col min="5367" max="5367" width="20" customWidth="1"/>
    <col min="5368" max="5368" width="10.1759259259259" customWidth="1"/>
    <col min="5369" max="5369" width="20.1759259259259" customWidth="1"/>
    <col min="5370" max="5370" width="12.4537037037037" customWidth="1"/>
    <col min="5371" max="5371" width="22.1759259259259" customWidth="1"/>
    <col min="5372" max="5372" width="10.5462962962963" customWidth="1"/>
    <col min="5617" max="5617" width="5.81481481481481" customWidth="1"/>
    <col min="5618" max="5618" width="7.26851851851852" customWidth="1"/>
    <col min="5619" max="5619" width="11.3611111111111" customWidth="1"/>
    <col min="5620" max="5620" width="9.26851851851852" customWidth="1"/>
    <col min="5621" max="5621" width="5.81481481481481" customWidth="1"/>
    <col min="5622" max="5622" width="10.1759259259259" customWidth="1"/>
    <col min="5623" max="5623" width="20" customWidth="1"/>
    <col min="5624" max="5624" width="10.1759259259259" customWidth="1"/>
    <col min="5625" max="5625" width="20.1759259259259" customWidth="1"/>
    <col min="5626" max="5626" width="12.4537037037037" customWidth="1"/>
    <col min="5627" max="5627" width="22.1759259259259" customWidth="1"/>
    <col min="5628" max="5628" width="10.5462962962963" customWidth="1"/>
    <col min="5873" max="5873" width="5.81481481481481" customWidth="1"/>
    <col min="5874" max="5874" width="7.26851851851852" customWidth="1"/>
    <col min="5875" max="5875" width="11.3611111111111" customWidth="1"/>
    <col min="5876" max="5876" width="9.26851851851852" customWidth="1"/>
    <col min="5877" max="5877" width="5.81481481481481" customWidth="1"/>
    <col min="5878" max="5878" width="10.1759259259259" customWidth="1"/>
    <col min="5879" max="5879" width="20" customWidth="1"/>
    <col min="5880" max="5880" width="10.1759259259259" customWidth="1"/>
    <col min="5881" max="5881" width="20.1759259259259" customWidth="1"/>
    <col min="5882" max="5882" width="12.4537037037037" customWidth="1"/>
    <col min="5883" max="5883" width="22.1759259259259" customWidth="1"/>
    <col min="5884" max="5884" width="10.5462962962963" customWidth="1"/>
    <col min="6129" max="6129" width="5.81481481481481" customWidth="1"/>
    <col min="6130" max="6130" width="7.26851851851852" customWidth="1"/>
    <col min="6131" max="6131" width="11.3611111111111" customWidth="1"/>
    <col min="6132" max="6132" width="9.26851851851852" customWidth="1"/>
    <col min="6133" max="6133" width="5.81481481481481" customWidth="1"/>
    <col min="6134" max="6134" width="10.1759259259259" customWidth="1"/>
    <col min="6135" max="6135" width="20" customWidth="1"/>
    <col min="6136" max="6136" width="10.1759259259259" customWidth="1"/>
    <col min="6137" max="6137" width="20.1759259259259" customWidth="1"/>
    <col min="6138" max="6138" width="12.4537037037037" customWidth="1"/>
    <col min="6139" max="6139" width="22.1759259259259" customWidth="1"/>
    <col min="6140" max="6140" width="10.5462962962963" customWidth="1"/>
    <col min="6385" max="6385" width="5.81481481481481" customWidth="1"/>
    <col min="6386" max="6386" width="7.26851851851852" customWidth="1"/>
    <col min="6387" max="6387" width="11.3611111111111" customWidth="1"/>
    <col min="6388" max="6388" width="9.26851851851852" customWidth="1"/>
    <col min="6389" max="6389" width="5.81481481481481" customWidth="1"/>
    <col min="6390" max="6390" width="10.1759259259259" customWidth="1"/>
    <col min="6391" max="6391" width="20" customWidth="1"/>
    <col min="6392" max="6392" width="10.1759259259259" customWidth="1"/>
    <col min="6393" max="6393" width="20.1759259259259" customWidth="1"/>
    <col min="6394" max="6394" width="12.4537037037037" customWidth="1"/>
    <col min="6395" max="6395" width="22.1759259259259" customWidth="1"/>
    <col min="6396" max="6396" width="10.5462962962963" customWidth="1"/>
    <col min="6641" max="6641" width="5.81481481481481" customWidth="1"/>
    <col min="6642" max="6642" width="7.26851851851852" customWidth="1"/>
    <col min="6643" max="6643" width="11.3611111111111" customWidth="1"/>
    <col min="6644" max="6644" width="9.26851851851852" customWidth="1"/>
    <col min="6645" max="6645" width="5.81481481481481" customWidth="1"/>
    <col min="6646" max="6646" width="10.1759259259259" customWidth="1"/>
    <col min="6647" max="6647" width="20" customWidth="1"/>
    <col min="6648" max="6648" width="10.1759259259259" customWidth="1"/>
    <col min="6649" max="6649" width="20.1759259259259" customWidth="1"/>
    <col min="6650" max="6650" width="12.4537037037037" customWidth="1"/>
    <col min="6651" max="6651" width="22.1759259259259" customWidth="1"/>
    <col min="6652" max="6652" width="10.5462962962963" customWidth="1"/>
    <col min="6897" max="6897" width="5.81481481481481" customWidth="1"/>
    <col min="6898" max="6898" width="7.26851851851852" customWidth="1"/>
    <col min="6899" max="6899" width="11.3611111111111" customWidth="1"/>
    <col min="6900" max="6900" width="9.26851851851852" customWidth="1"/>
    <col min="6901" max="6901" width="5.81481481481481" customWidth="1"/>
    <col min="6902" max="6902" width="10.1759259259259" customWidth="1"/>
    <col min="6903" max="6903" width="20" customWidth="1"/>
    <col min="6904" max="6904" width="10.1759259259259" customWidth="1"/>
    <col min="6905" max="6905" width="20.1759259259259" customWidth="1"/>
    <col min="6906" max="6906" width="12.4537037037037" customWidth="1"/>
    <col min="6907" max="6907" width="22.1759259259259" customWidth="1"/>
    <col min="6908" max="6908" width="10.5462962962963" customWidth="1"/>
    <col min="7153" max="7153" width="5.81481481481481" customWidth="1"/>
    <col min="7154" max="7154" width="7.26851851851852" customWidth="1"/>
    <col min="7155" max="7155" width="11.3611111111111" customWidth="1"/>
    <col min="7156" max="7156" width="9.26851851851852" customWidth="1"/>
    <col min="7157" max="7157" width="5.81481481481481" customWidth="1"/>
    <col min="7158" max="7158" width="10.1759259259259" customWidth="1"/>
    <col min="7159" max="7159" width="20" customWidth="1"/>
    <col min="7160" max="7160" width="10.1759259259259" customWidth="1"/>
    <col min="7161" max="7161" width="20.1759259259259" customWidth="1"/>
    <col min="7162" max="7162" width="12.4537037037037" customWidth="1"/>
    <col min="7163" max="7163" width="22.1759259259259" customWidth="1"/>
    <col min="7164" max="7164" width="10.5462962962963" customWidth="1"/>
    <col min="7409" max="7409" width="5.81481481481481" customWidth="1"/>
    <col min="7410" max="7410" width="7.26851851851852" customWidth="1"/>
    <col min="7411" max="7411" width="11.3611111111111" customWidth="1"/>
    <col min="7412" max="7412" width="9.26851851851852" customWidth="1"/>
    <col min="7413" max="7413" width="5.81481481481481" customWidth="1"/>
    <col min="7414" max="7414" width="10.1759259259259" customWidth="1"/>
    <col min="7415" max="7415" width="20" customWidth="1"/>
    <col min="7416" max="7416" width="10.1759259259259" customWidth="1"/>
    <col min="7417" max="7417" width="20.1759259259259" customWidth="1"/>
    <col min="7418" max="7418" width="12.4537037037037" customWidth="1"/>
    <col min="7419" max="7419" width="22.1759259259259" customWidth="1"/>
    <col min="7420" max="7420" width="10.5462962962963" customWidth="1"/>
    <col min="7665" max="7665" width="5.81481481481481" customWidth="1"/>
    <col min="7666" max="7666" width="7.26851851851852" customWidth="1"/>
    <col min="7667" max="7667" width="11.3611111111111" customWidth="1"/>
    <col min="7668" max="7668" width="9.26851851851852" customWidth="1"/>
    <col min="7669" max="7669" width="5.81481481481481" customWidth="1"/>
    <col min="7670" max="7670" width="10.1759259259259" customWidth="1"/>
    <col min="7671" max="7671" width="20" customWidth="1"/>
    <col min="7672" max="7672" width="10.1759259259259" customWidth="1"/>
    <col min="7673" max="7673" width="20.1759259259259" customWidth="1"/>
    <col min="7674" max="7674" width="12.4537037037037" customWidth="1"/>
    <col min="7675" max="7675" width="22.1759259259259" customWidth="1"/>
    <col min="7676" max="7676" width="10.5462962962963" customWidth="1"/>
    <col min="7921" max="7921" width="5.81481481481481" customWidth="1"/>
    <col min="7922" max="7922" width="7.26851851851852" customWidth="1"/>
    <col min="7923" max="7923" width="11.3611111111111" customWidth="1"/>
    <col min="7924" max="7924" width="9.26851851851852" customWidth="1"/>
    <col min="7925" max="7925" width="5.81481481481481" customWidth="1"/>
    <col min="7926" max="7926" width="10.1759259259259" customWidth="1"/>
    <col min="7927" max="7927" width="20" customWidth="1"/>
    <col min="7928" max="7928" width="10.1759259259259" customWidth="1"/>
    <col min="7929" max="7929" width="20.1759259259259" customWidth="1"/>
    <col min="7930" max="7930" width="12.4537037037037" customWidth="1"/>
    <col min="7931" max="7931" width="22.1759259259259" customWidth="1"/>
    <col min="7932" max="7932" width="10.5462962962963" customWidth="1"/>
    <col min="8177" max="8177" width="5.81481481481481" customWidth="1"/>
    <col min="8178" max="8178" width="7.26851851851852" customWidth="1"/>
    <col min="8179" max="8179" width="11.3611111111111" customWidth="1"/>
    <col min="8180" max="8180" width="9.26851851851852" customWidth="1"/>
    <col min="8181" max="8181" width="5.81481481481481" customWidth="1"/>
    <col min="8182" max="8182" width="10.1759259259259" customWidth="1"/>
    <col min="8183" max="8183" width="20" customWidth="1"/>
    <col min="8184" max="8184" width="10.1759259259259" customWidth="1"/>
    <col min="8185" max="8185" width="20.1759259259259" customWidth="1"/>
    <col min="8186" max="8186" width="12.4537037037037" customWidth="1"/>
    <col min="8187" max="8187" width="22.1759259259259" customWidth="1"/>
    <col min="8188" max="8188" width="10.5462962962963" customWidth="1"/>
    <col min="8433" max="8433" width="5.81481481481481" customWidth="1"/>
    <col min="8434" max="8434" width="7.26851851851852" customWidth="1"/>
    <col min="8435" max="8435" width="11.3611111111111" customWidth="1"/>
    <col min="8436" max="8436" width="9.26851851851852" customWidth="1"/>
    <col min="8437" max="8437" width="5.81481481481481" customWidth="1"/>
    <col min="8438" max="8438" width="10.1759259259259" customWidth="1"/>
    <col min="8439" max="8439" width="20" customWidth="1"/>
    <col min="8440" max="8440" width="10.1759259259259" customWidth="1"/>
    <col min="8441" max="8441" width="20.1759259259259" customWidth="1"/>
    <col min="8442" max="8442" width="12.4537037037037" customWidth="1"/>
    <col min="8443" max="8443" width="22.1759259259259" customWidth="1"/>
    <col min="8444" max="8444" width="10.5462962962963" customWidth="1"/>
    <col min="8689" max="8689" width="5.81481481481481" customWidth="1"/>
    <col min="8690" max="8690" width="7.26851851851852" customWidth="1"/>
    <col min="8691" max="8691" width="11.3611111111111" customWidth="1"/>
    <col min="8692" max="8692" width="9.26851851851852" customWidth="1"/>
    <col min="8693" max="8693" width="5.81481481481481" customWidth="1"/>
    <col min="8694" max="8694" width="10.1759259259259" customWidth="1"/>
    <col min="8695" max="8695" width="20" customWidth="1"/>
    <col min="8696" max="8696" width="10.1759259259259" customWidth="1"/>
    <col min="8697" max="8697" width="20.1759259259259" customWidth="1"/>
    <col min="8698" max="8698" width="12.4537037037037" customWidth="1"/>
    <col min="8699" max="8699" width="22.1759259259259" customWidth="1"/>
    <col min="8700" max="8700" width="10.5462962962963" customWidth="1"/>
    <col min="8945" max="8945" width="5.81481481481481" customWidth="1"/>
    <col min="8946" max="8946" width="7.26851851851852" customWidth="1"/>
    <col min="8947" max="8947" width="11.3611111111111" customWidth="1"/>
    <col min="8948" max="8948" width="9.26851851851852" customWidth="1"/>
    <col min="8949" max="8949" width="5.81481481481481" customWidth="1"/>
    <col min="8950" max="8950" width="10.1759259259259" customWidth="1"/>
    <col min="8951" max="8951" width="20" customWidth="1"/>
    <col min="8952" max="8952" width="10.1759259259259" customWidth="1"/>
    <col min="8953" max="8953" width="20.1759259259259" customWidth="1"/>
    <col min="8954" max="8954" width="12.4537037037037" customWidth="1"/>
    <col min="8955" max="8955" width="22.1759259259259" customWidth="1"/>
    <col min="8956" max="8956" width="10.5462962962963" customWidth="1"/>
    <col min="9201" max="9201" width="5.81481481481481" customWidth="1"/>
    <col min="9202" max="9202" width="7.26851851851852" customWidth="1"/>
    <col min="9203" max="9203" width="11.3611111111111" customWidth="1"/>
    <col min="9204" max="9204" width="9.26851851851852" customWidth="1"/>
    <col min="9205" max="9205" width="5.81481481481481" customWidth="1"/>
    <col min="9206" max="9206" width="10.1759259259259" customWidth="1"/>
    <col min="9207" max="9207" width="20" customWidth="1"/>
    <col min="9208" max="9208" width="10.1759259259259" customWidth="1"/>
    <col min="9209" max="9209" width="20.1759259259259" customWidth="1"/>
    <col min="9210" max="9210" width="12.4537037037037" customWidth="1"/>
    <col min="9211" max="9211" width="22.1759259259259" customWidth="1"/>
    <col min="9212" max="9212" width="10.5462962962963" customWidth="1"/>
    <col min="9457" max="9457" width="5.81481481481481" customWidth="1"/>
    <col min="9458" max="9458" width="7.26851851851852" customWidth="1"/>
    <col min="9459" max="9459" width="11.3611111111111" customWidth="1"/>
    <col min="9460" max="9460" width="9.26851851851852" customWidth="1"/>
    <col min="9461" max="9461" width="5.81481481481481" customWidth="1"/>
    <col min="9462" max="9462" width="10.1759259259259" customWidth="1"/>
    <col min="9463" max="9463" width="20" customWidth="1"/>
    <col min="9464" max="9464" width="10.1759259259259" customWidth="1"/>
    <col min="9465" max="9465" width="20.1759259259259" customWidth="1"/>
    <col min="9466" max="9466" width="12.4537037037037" customWidth="1"/>
    <col min="9467" max="9467" width="22.1759259259259" customWidth="1"/>
    <col min="9468" max="9468" width="10.5462962962963" customWidth="1"/>
    <col min="9713" max="9713" width="5.81481481481481" customWidth="1"/>
    <col min="9714" max="9714" width="7.26851851851852" customWidth="1"/>
    <col min="9715" max="9715" width="11.3611111111111" customWidth="1"/>
    <col min="9716" max="9716" width="9.26851851851852" customWidth="1"/>
    <col min="9717" max="9717" width="5.81481481481481" customWidth="1"/>
    <col min="9718" max="9718" width="10.1759259259259" customWidth="1"/>
    <col min="9719" max="9719" width="20" customWidth="1"/>
    <col min="9720" max="9720" width="10.1759259259259" customWidth="1"/>
    <col min="9721" max="9721" width="20.1759259259259" customWidth="1"/>
    <col min="9722" max="9722" width="12.4537037037037" customWidth="1"/>
    <col min="9723" max="9723" width="22.1759259259259" customWidth="1"/>
    <col min="9724" max="9724" width="10.5462962962963" customWidth="1"/>
    <col min="9969" max="9969" width="5.81481481481481" customWidth="1"/>
    <col min="9970" max="9970" width="7.26851851851852" customWidth="1"/>
    <col min="9971" max="9971" width="11.3611111111111" customWidth="1"/>
    <col min="9972" max="9972" width="9.26851851851852" customWidth="1"/>
    <col min="9973" max="9973" width="5.81481481481481" customWidth="1"/>
    <col min="9974" max="9974" width="10.1759259259259" customWidth="1"/>
    <col min="9975" max="9975" width="20" customWidth="1"/>
    <col min="9976" max="9976" width="10.1759259259259" customWidth="1"/>
    <col min="9977" max="9977" width="20.1759259259259" customWidth="1"/>
    <col min="9978" max="9978" width="12.4537037037037" customWidth="1"/>
    <col min="9979" max="9979" width="22.1759259259259" customWidth="1"/>
    <col min="9980" max="9980" width="10.5462962962963" customWidth="1"/>
    <col min="10225" max="10225" width="5.81481481481481" customWidth="1"/>
    <col min="10226" max="10226" width="7.26851851851852" customWidth="1"/>
    <col min="10227" max="10227" width="11.3611111111111" customWidth="1"/>
    <col min="10228" max="10228" width="9.26851851851852" customWidth="1"/>
    <col min="10229" max="10229" width="5.81481481481481" customWidth="1"/>
    <col min="10230" max="10230" width="10.1759259259259" customWidth="1"/>
    <col min="10231" max="10231" width="20" customWidth="1"/>
    <col min="10232" max="10232" width="10.1759259259259" customWidth="1"/>
    <col min="10233" max="10233" width="20.1759259259259" customWidth="1"/>
    <col min="10234" max="10234" width="12.4537037037037" customWidth="1"/>
    <col min="10235" max="10235" width="22.1759259259259" customWidth="1"/>
    <col min="10236" max="10236" width="10.5462962962963" customWidth="1"/>
    <col min="10481" max="10481" width="5.81481481481481" customWidth="1"/>
    <col min="10482" max="10482" width="7.26851851851852" customWidth="1"/>
    <col min="10483" max="10483" width="11.3611111111111" customWidth="1"/>
    <col min="10484" max="10484" width="9.26851851851852" customWidth="1"/>
    <col min="10485" max="10485" width="5.81481481481481" customWidth="1"/>
    <col min="10486" max="10486" width="10.1759259259259" customWidth="1"/>
    <col min="10487" max="10487" width="20" customWidth="1"/>
    <col min="10488" max="10488" width="10.1759259259259" customWidth="1"/>
    <col min="10489" max="10489" width="20.1759259259259" customWidth="1"/>
    <col min="10490" max="10490" width="12.4537037037037" customWidth="1"/>
    <col min="10491" max="10491" width="22.1759259259259" customWidth="1"/>
    <col min="10492" max="10492" width="10.5462962962963" customWidth="1"/>
    <col min="10737" max="10737" width="5.81481481481481" customWidth="1"/>
    <col min="10738" max="10738" width="7.26851851851852" customWidth="1"/>
    <col min="10739" max="10739" width="11.3611111111111" customWidth="1"/>
    <col min="10740" max="10740" width="9.26851851851852" customWidth="1"/>
    <col min="10741" max="10741" width="5.81481481481481" customWidth="1"/>
    <col min="10742" max="10742" width="10.1759259259259" customWidth="1"/>
    <col min="10743" max="10743" width="20" customWidth="1"/>
    <col min="10744" max="10744" width="10.1759259259259" customWidth="1"/>
    <col min="10745" max="10745" width="20.1759259259259" customWidth="1"/>
    <col min="10746" max="10746" width="12.4537037037037" customWidth="1"/>
    <col min="10747" max="10747" width="22.1759259259259" customWidth="1"/>
    <col min="10748" max="10748" width="10.5462962962963" customWidth="1"/>
    <col min="10993" max="10993" width="5.81481481481481" customWidth="1"/>
    <col min="10994" max="10994" width="7.26851851851852" customWidth="1"/>
    <col min="10995" max="10995" width="11.3611111111111" customWidth="1"/>
    <col min="10996" max="10996" width="9.26851851851852" customWidth="1"/>
    <col min="10997" max="10997" width="5.81481481481481" customWidth="1"/>
    <col min="10998" max="10998" width="10.1759259259259" customWidth="1"/>
    <col min="10999" max="10999" width="20" customWidth="1"/>
    <col min="11000" max="11000" width="10.1759259259259" customWidth="1"/>
    <col min="11001" max="11001" width="20.1759259259259" customWidth="1"/>
    <col min="11002" max="11002" width="12.4537037037037" customWidth="1"/>
    <col min="11003" max="11003" width="22.1759259259259" customWidth="1"/>
    <col min="11004" max="11004" width="10.5462962962963" customWidth="1"/>
    <col min="11249" max="11249" width="5.81481481481481" customWidth="1"/>
    <col min="11250" max="11250" width="7.26851851851852" customWidth="1"/>
    <col min="11251" max="11251" width="11.3611111111111" customWidth="1"/>
    <col min="11252" max="11252" width="9.26851851851852" customWidth="1"/>
    <col min="11253" max="11253" width="5.81481481481481" customWidth="1"/>
    <col min="11254" max="11254" width="10.1759259259259" customWidth="1"/>
    <col min="11255" max="11255" width="20" customWidth="1"/>
    <col min="11256" max="11256" width="10.1759259259259" customWidth="1"/>
    <col min="11257" max="11257" width="20.1759259259259" customWidth="1"/>
    <col min="11258" max="11258" width="12.4537037037037" customWidth="1"/>
    <col min="11259" max="11259" width="22.1759259259259" customWidth="1"/>
    <col min="11260" max="11260" width="10.5462962962963" customWidth="1"/>
    <col min="11505" max="11505" width="5.81481481481481" customWidth="1"/>
    <col min="11506" max="11506" width="7.26851851851852" customWidth="1"/>
    <col min="11507" max="11507" width="11.3611111111111" customWidth="1"/>
    <col min="11508" max="11508" width="9.26851851851852" customWidth="1"/>
    <col min="11509" max="11509" width="5.81481481481481" customWidth="1"/>
    <col min="11510" max="11510" width="10.1759259259259" customWidth="1"/>
    <col min="11511" max="11511" width="20" customWidth="1"/>
    <col min="11512" max="11512" width="10.1759259259259" customWidth="1"/>
    <col min="11513" max="11513" width="20.1759259259259" customWidth="1"/>
    <col min="11514" max="11514" width="12.4537037037037" customWidth="1"/>
    <col min="11515" max="11515" width="22.1759259259259" customWidth="1"/>
    <col min="11516" max="11516" width="10.5462962962963" customWidth="1"/>
    <col min="11761" max="11761" width="5.81481481481481" customWidth="1"/>
    <col min="11762" max="11762" width="7.26851851851852" customWidth="1"/>
    <col min="11763" max="11763" width="11.3611111111111" customWidth="1"/>
    <col min="11764" max="11764" width="9.26851851851852" customWidth="1"/>
    <col min="11765" max="11765" width="5.81481481481481" customWidth="1"/>
    <col min="11766" max="11766" width="10.1759259259259" customWidth="1"/>
    <col min="11767" max="11767" width="20" customWidth="1"/>
    <col min="11768" max="11768" width="10.1759259259259" customWidth="1"/>
    <col min="11769" max="11769" width="20.1759259259259" customWidth="1"/>
    <col min="11770" max="11770" width="12.4537037037037" customWidth="1"/>
    <col min="11771" max="11771" width="22.1759259259259" customWidth="1"/>
    <col min="11772" max="11772" width="10.5462962962963" customWidth="1"/>
    <col min="12017" max="12017" width="5.81481481481481" customWidth="1"/>
    <col min="12018" max="12018" width="7.26851851851852" customWidth="1"/>
    <col min="12019" max="12019" width="11.3611111111111" customWidth="1"/>
    <col min="12020" max="12020" width="9.26851851851852" customWidth="1"/>
    <col min="12021" max="12021" width="5.81481481481481" customWidth="1"/>
    <col min="12022" max="12022" width="10.1759259259259" customWidth="1"/>
    <col min="12023" max="12023" width="20" customWidth="1"/>
    <col min="12024" max="12024" width="10.1759259259259" customWidth="1"/>
    <col min="12025" max="12025" width="20.1759259259259" customWidth="1"/>
    <col min="12026" max="12026" width="12.4537037037037" customWidth="1"/>
    <col min="12027" max="12027" width="22.1759259259259" customWidth="1"/>
    <col min="12028" max="12028" width="10.5462962962963" customWidth="1"/>
    <col min="12273" max="12273" width="5.81481481481481" customWidth="1"/>
    <col min="12274" max="12274" width="7.26851851851852" customWidth="1"/>
    <col min="12275" max="12275" width="11.3611111111111" customWidth="1"/>
    <col min="12276" max="12276" width="9.26851851851852" customWidth="1"/>
    <col min="12277" max="12277" width="5.81481481481481" customWidth="1"/>
    <col min="12278" max="12278" width="10.1759259259259" customWidth="1"/>
    <col min="12279" max="12279" width="20" customWidth="1"/>
    <col min="12280" max="12280" width="10.1759259259259" customWidth="1"/>
    <col min="12281" max="12281" width="20.1759259259259" customWidth="1"/>
    <col min="12282" max="12282" width="12.4537037037037" customWidth="1"/>
    <col min="12283" max="12283" width="22.1759259259259" customWidth="1"/>
    <col min="12284" max="12284" width="10.5462962962963" customWidth="1"/>
    <col min="12529" max="12529" width="5.81481481481481" customWidth="1"/>
    <col min="12530" max="12530" width="7.26851851851852" customWidth="1"/>
    <col min="12531" max="12531" width="11.3611111111111" customWidth="1"/>
    <col min="12532" max="12532" width="9.26851851851852" customWidth="1"/>
    <col min="12533" max="12533" width="5.81481481481481" customWidth="1"/>
    <col min="12534" max="12534" width="10.1759259259259" customWidth="1"/>
    <col min="12535" max="12535" width="20" customWidth="1"/>
    <col min="12536" max="12536" width="10.1759259259259" customWidth="1"/>
    <col min="12537" max="12537" width="20.1759259259259" customWidth="1"/>
    <col min="12538" max="12538" width="12.4537037037037" customWidth="1"/>
    <col min="12539" max="12539" width="22.1759259259259" customWidth="1"/>
    <col min="12540" max="12540" width="10.5462962962963" customWidth="1"/>
    <col min="12785" max="12785" width="5.81481481481481" customWidth="1"/>
    <col min="12786" max="12786" width="7.26851851851852" customWidth="1"/>
    <col min="12787" max="12787" width="11.3611111111111" customWidth="1"/>
    <col min="12788" max="12788" width="9.26851851851852" customWidth="1"/>
    <col min="12789" max="12789" width="5.81481481481481" customWidth="1"/>
    <col min="12790" max="12790" width="10.1759259259259" customWidth="1"/>
    <col min="12791" max="12791" width="20" customWidth="1"/>
    <col min="12792" max="12792" width="10.1759259259259" customWidth="1"/>
    <col min="12793" max="12793" width="20.1759259259259" customWidth="1"/>
    <col min="12794" max="12794" width="12.4537037037037" customWidth="1"/>
    <col min="12795" max="12795" width="22.1759259259259" customWidth="1"/>
    <col min="12796" max="12796" width="10.5462962962963" customWidth="1"/>
    <col min="13041" max="13041" width="5.81481481481481" customWidth="1"/>
    <col min="13042" max="13042" width="7.26851851851852" customWidth="1"/>
    <col min="13043" max="13043" width="11.3611111111111" customWidth="1"/>
    <col min="13044" max="13044" width="9.26851851851852" customWidth="1"/>
    <col min="13045" max="13045" width="5.81481481481481" customWidth="1"/>
    <col min="13046" max="13046" width="10.1759259259259" customWidth="1"/>
    <col min="13047" max="13047" width="20" customWidth="1"/>
    <col min="13048" max="13048" width="10.1759259259259" customWidth="1"/>
    <col min="13049" max="13049" width="20.1759259259259" customWidth="1"/>
    <col min="13050" max="13050" width="12.4537037037037" customWidth="1"/>
    <col min="13051" max="13051" width="22.1759259259259" customWidth="1"/>
    <col min="13052" max="13052" width="10.5462962962963" customWidth="1"/>
    <col min="13297" max="13297" width="5.81481481481481" customWidth="1"/>
    <col min="13298" max="13298" width="7.26851851851852" customWidth="1"/>
    <col min="13299" max="13299" width="11.3611111111111" customWidth="1"/>
    <col min="13300" max="13300" width="9.26851851851852" customWidth="1"/>
    <col min="13301" max="13301" width="5.81481481481481" customWidth="1"/>
    <col min="13302" max="13302" width="10.1759259259259" customWidth="1"/>
    <col min="13303" max="13303" width="20" customWidth="1"/>
    <col min="13304" max="13304" width="10.1759259259259" customWidth="1"/>
    <col min="13305" max="13305" width="20.1759259259259" customWidth="1"/>
    <col min="13306" max="13306" width="12.4537037037037" customWidth="1"/>
    <col min="13307" max="13307" width="22.1759259259259" customWidth="1"/>
    <col min="13308" max="13308" width="10.5462962962963" customWidth="1"/>
    <col min="13553" max="13553" width="5.81481481481481" customWidth="1"/>
    <col min="13554" max="13554" width="7.26851851851852" customWidth="1"/>
    <col min="13555" max="13555" width="11.3611111111111" customWidth="1"/>
    <col min="13556" max="13556" width="9.26851851851852" customWidth="1"/>
    <col min="13557" max="13557" width="5.81481481481481" customWidth="1"/>
    <col min="13558" max="13558" width="10.1759259259259" customWidth="1"/>
    <col min="13559" max="13559" width="20" customWidth="1"/>
    <col min="13560" max="13560" width="10.1759259259259" customWidth="1"/>
    <col min="13561" max="13561" width="20.1759259259259" customWidth="1"/>
    <col min="13562" max="13562" width="12.4537037037037" customWidth="1"/>
    <col min="13563" max="13563" width="22.1759259259259" customWidth="1"/>
    <col min="13564" max="13564" width="10.5462962962963" customWidth="1"/>
    <col min="13809" max="13809" width="5.81481481481481" customWidth="1"/>
    <col min="13810" max="13810" width="7.26851851851852" customWidth="1"/>
    <col min="13811" max="13811" width="11.3611111111111" customWidth="1"/>
    <col min="13812" max="13812" width="9.26851851851852" customWidth="1"/>
    <col min="13813" max="13813" width="5.81481481481481" customWidth="1"/>
    <col min="13814" max="13814" width="10.1759259259259" customWidth="1"/>
    <col min="13815" max="13815" width="20" customWidth="1"/>
    <col min="13816" max="13816" width="10.1759259259259" customWidth="1"/>
    <col min="13817" max="13817" width="20.1759259259259" customWidth="1"/>
    <col min="13818" max="13818" width="12.4537037037037" customWidth="1"/>
    <col min="13819" max="13819" width="22.1759259259259" customWidth="1"/>
    <col min="13820" max="13820" width="10.5462962962963" customWidth="1"/>
    <col min="14065" max="14065" width="5.81481481481481" customWidth="1"/>
    <col min="14066" max="14066" width="7.26851851851852" customWidth="1"/>
    <col min="14067" max="14067" width="11.3611111111111" customWidth="1"/>
    <col min="14068" max="14068" width="9.26851851851852" customWidth="1"/>
    <col min="14069" max="14069" width="5.81481481481481" customWidth="1"/>
    <col min="14070" max="14070" width="10.1759259259259" customWidth="1"/>
    <col min="14071" max="14071" width="20" customWidth="1"/>
    <col min="14072" max="14072" width="10.1759259259259" customWidth="1"/>
    <col min="14073" max="14073" width="20.1759259259259" customWidth="1"/>
    <col min="14074" max="14074" width="12.4537037037037" customWidth="1"/>
    <col min="14075" max="14075" width="22.1759259259259" customWidth="1"/>
    <col min="14076" max="14076" width="10.5462962962963" customWidth="1"/>
    <col min="14321" max="14321" width="5.81481481481481" customWidth="1"/>
    <col min="14322" max="14322" width="7.26851851851852" customWidth="1"/>
    <col min="14323" max="14323" width="11.3611111111111" customWidth="1"/>
    <col min="14324" max="14324" width="9.26851851851852" customWidth="1"/>
    <col min="14325" max="14325" width="5.81481481481481" customWidth="1"/>
    <col min="14326" max="14326" width="10.1759259259259" customWidth="1"/>
    <col min="14327" max="14327" width="20" customWidth="1"/>
    <col min="14328" max="14328" width="10.1759259259259" customWidth="1"/>
    <col min="14329" max="14329" width="20.1759259259259" customWidth="1"/>
    <col min="14330" max="14330" width="12.4537037037037" customWidth="1"/>
    <col min="14331" max="14331" width="22.1759259259259" customWidth="1"/>
    <col min="14332" max="14332" width="10.5462962962963" customWidth="1"/>
    <col min="14577" max="14577" width="5.81481481481481" customWidth="1"/>
    <col min="14578" max="14578" width="7.26851851851852" customWidth="1"/>
    <col min="14579" max="14579" width="11.3611111111111" customWidth="1"/>
    <col min="14580" max="14580" width="9.26851851851852" customWidth="1"/>
    <col min="14581" max="14581" width="5.81481481481481" customWidth="1"/>
    <col min="14582" max="14582" width="10.1759259259259" customWidth="1"/>
    <col min="14583" max="14583" width="20" customWidth="1"/>
    <col min="14584" max="14584" width="10.1759259259259" customWidth="1"/>
    <col min="14585" max="14585" width="20.1759259259259" customWidth="1"/>
    <col min="14586" max="14586" width="12.4537037037037" customWidth="1"/>
    <col min="14587" max="14587" width="22.1759259259259" customWidth="1"/>
    <col min="14588" max="14588" width="10.5462962962963" customWidth="1"/>
    <col min="14833" max="14833" width="5.81481481481481" customWidth="1"/>
    <col min="14834" max="14834" width="7.26851851851852" customWidth="1"/>
    <col min="14835" max="14835" width="11.3611111111111" customWidth="1"/>
    <col min="14836" max="14836" width="9.26851851851852" customWidth="1"/>
    <col min="14837" max="14837" width="5.81481481481481" customWidth="1"/>
    <col min="14838" max="14838" width="10.1759259259259" customWidth="1"/>
    <col min="14839" max="14839" width="20" customWidth="1"/>
    <col min="14840" max="14840" width="10.1759259259259" customWidth="1"/>
    <col min="14841" max="14841" width="20.1759259259259" customWidth="1"/>
    <col min="14842" max="14842" width="12.4537037037037" customWidth="1"/>
    <col min="14843" max="14843" width="22.1759259259259" customWidth="1"/>
    <col min="14844" max="14844" width="10.5462962962963" customWidth="1"/>
    <col min="15089" max="15089" width="5.81481481481481" customWidth="1"/>
    <col min="15090" max="15090" width="7.26851851851852" customWidth="1"/>
    <col min="15091" max="15091" width="11.3611111111111" customWidth="1"/>
    <col min="15092" max="15092" width="9.26851851851852" customWidth="1"/>
    <col min="15093" max="15093" width="5.81481481481481" customWidth="1"/>
    <col min="15094" max="15094" width="10.1759259259259" customWidth="1"/>
    <col min="15095" max="15095" width="20" customWidth="1"/>
    <col min="15096" max="15096" width="10.1759259259259" customWidth="1"/>
    <col min="15097" max="15097" width="20.1759259259259" customWidth="1"/>
    <col min="15098" max="15098" width="12.4537037037037" customWidth="1"/>
    <col min="15099" max="15099" width="22.1759259259259" customWidth="1"/>
    <col min="15100" max="15100" width="10.5462962962963" customWidth="1"/>
    <col min="15345" max="15345" width="5.81481481481481" customWidth="1"/>
    <col min="15346" max="15346" width="7.26851851851852" customWidth="1"/>
    <col min="15347" max="15347" width="11.3611111111111" customWidth="1"/>
    <col min="15348" max="15348" width="9.26851851851852" customWidth="1"/>
    <col min="15349" max="15349" width="5.81481481481481" customWidth="1"/>
    <col min="15350" max="15350" width="10.1759259259259" customWidth="1"/>
    <col min="15351" max="15351" width="20" customWidth="1"/>
    <col min="15352" max="15352" width="10.1759259259259" customWidth="1"/>
    <col min="15353" max="15353" width="20.1759259259259" customWidth="1"/>
    <col min="15354" max="15354" width="12.4537037037037" customWidth="1"/>
    <col min="15355" max="15355" width="22.1759259259259" customWidth="1"/>
    <col min="15356" max="15356" width="10.5462962962963" customWidth="1"/>
    <col min="15601" max="15601" width="5.81481481481481" customWidth="1"/>
    <col min="15602" max="15602" width="7.26851851851852" customWidth="1"/>
    <col min="15603" max="15603" width="11.3611111111111" customWidth="1"/>
    <col min="15604" max="15604" width="9.26851851851852" customWidth="1"/>
    <col min="15605" max="15605" width="5.81481481481481" customWidth="1"/>
    <col min="15606" max="15606" width="10.1759259259259" customWidth="1"/>
    <col min="15607" max="15607" width="20" customWidth="1"/>
    <col min="15608" max="15608" width="10.1759259259259" customWidth="1"/>
    <col min="15609" max="15609" width="20.1759259259259" customWidth="1"/>
    <col min="15610" max="15610" width="12.4537037037037" customWidth="1"/>
    <col min="15611" max="15611" width="22.1759259259259" customWidth="1"/>
    <col min="15612" max="15612" width="10.5462962962963" customWidth="1"/>
    <col min="15857" max="15857" width="5.81481481481481" customWidth="1"/>
    <col min="15858" max="15858" width="7.26851851851852" customWidth="1"/>
    <col min="15859" max="15859" width="11.3611111111111" customWidth="1"/>
    <col min="15860" max="15860" width="9.26851851851852" customWidth="1"/>
    <col min="15861" max="15861" width="5.81481481481481" customWidth="1"/>
    <col min="15862" max="15862" width="10.1759259259259" customWidth="1"/>
    <col min="15863" max="15863" width="20" customWidth="1"/>
    <col min="15864" max="15864" width="10.1759259259259" customWidth="1"/>
    <col min="15865" max="15865" width="20.1759259259259" customWidth="1"/>
    <col min="15866" max="15866" width="12.4537037037037" customWidth="1"/>
    <col min="15867" max="15867" width="22.1759259259259" customWidth="1"/>
    <col min="15868" max="15868" width="10.5462962962963" customWidth="1"/>
    <col min="16113" max="16113" width="5.81481481481481" customWidth="1"/>
    <col min="16114" max="16114" width="7.26851851851852" customWidth="1"/>
    <col min="16115" max="16115" width="11.3611111111111" customWidth="1"/>
    <col min="16116" max="16116" width="9.26851851851852" customWidth="1"/>
    <col min="16117" max="16117" width="5.81481481481481" customWidth="1"/>
    <col min="16118" max="16118" width="10.1759259259259" customWidth="1"/>
    <col min="16119" max="16119" width="20" customWidth="1"/>
    <col min="16120" max="16120" width="10.1759259259259" customWidth="1"/>
    <col min="16121" max="16121" width="20.1759259259259" customWidth="1"/>
    <col min="16122" max="16122" width="12.4537037037037" customWidth="1"/>
    <col min="16123" max="16123" width="22.1759259259259" customWidth="1"/>
    <col min="16124" max="16124" width="10.5462962962963" customWidth="1"/>
  </cols>
  <sheetData>
    <row r="1" ht="30" customHeight="1" spans="1:32">
      <c r="A1" s="55" t="s">
        <v>2113</v>
      </c>
      <c r="B1" s="56"/>
      <c r="C1" s="56"/>
      <c r="D1" s="56"/>
      <c r="E1" s="56"/>
      <c r="F1" s="56"/>
      <c r="G1" s="56"/>
      <c r="H1" s="56"/>
      <c r="I1" s="56"/>
      <c r="J1" s="56"/>
      <c r="K1" s="56"/>
      <c r="L1" s="56"/>
      <c r="M1" s="56"/>
      <c r="N1" s="56"/>
      <c r="O1" s="56"/>
      <c r="P1" s="56"/>
      <c r="Q1" s="56"/>
      <c r="R1" s="56"/>
      <c r="S1" s="56"/>
      <c r="T1" s="56"/>
      <c r="U1" s="56"/>
      <c r="V1" s="53"/>
      <c r="W1" s="50"/>
      <c r="X1" s="50"/>
      <c r="Y1" s="50"/>
      <c r="Z1" s="50"/>
      <c r="AA1" s="50"/>
      <c r="AB1" s="50"/>
      <c r="AC1" s="50"/>
      <c r="AD1" s="54"/>
      <c r="AE1" s="54"/>
      <c r="AF1" s="54"/>
    </row>
    <row r="2" s="84" customFormat="1" ht="40" customHeight="1" spans="1:33">
      <c r="A2" s="57" t="s">
        <v>0</v>
      </c>
      <c r="B2" s="25" t="s">
        <v>1</v>
      </c>
      <c r="C2" s="25" t="s">
        <v>2</v>
      </c>
      <c r="D2" s="25" t="s">
        <v>4</v>
      </c>
      <c r="E2" s="25" t="s">
        <v>5</v>
      </c>
      <c r="F2" s="58" t="s">
        <v>6</v>
      </c>
      <c r="G2" s="58" t="s">
        <v>0</v>
      </c>
      <c r="H2" s="58" t="s">
        <v>2098</v>
      </c>
      <c r="I2" s="57" t="s">
        <v>7</v>
      </c>
      <c r="J2" s="58" t="s">
        <v>8</v>
      </c>
      <c r="K2" s="58" t="s">
        <v>1648</v>
      </c>
      <c r="L2" s="58" t="s">
        <v>9</v>
      </c>
      <c r="M2" s="58" t="s">
        <v>1649</v>
      </c>
      <c r="N2" s="58" t="s">
        <v>1650</v>
      </c>
      <c r="O2" s="58" t="s">
        <v>1651</v>
      </c>
      <c r="P2" s="58" t="s">
        <v>1652</v>
      </c>
      <c r="Q2" s="58" t="s">
        <v>1653</v>
      </c>
      <c r="R2" s="58" t="s">
        <v>1654</v>
      </c>
      <c r="S2" s="58" t="s">
        <v>1655</v>
      </c>
      <c r="T2" s="58" t="s">
        <v>1656</v>
      </c>
      <c r="U2" s="58" t="s">
        <v>1657</v>
      </c>
      <c r="V2" s="58" t="s">
        <v>2099</v>
      </c>
      <c r="W2" s="58">
        <v>1</v>
      </c>
      <c r="X2" s="58">
        <v>2</v>
      </c>
      <c r="Y2" s="58">
        <v>3</v>
      </c>
      <c r="Z2" s="58">
        <v>4</v>
      </c>
      <c r="AA2" s="58">
        <v>5</v>
      </c>
      <c r="AB2" s="58">
        <v>6</v>
      </c>
      <c r="AC2" s="58">
        <v>7</v>
      </c>
      <c r="AD2" s="58" t="s">
        <v>2100</v>
      </c>
      <c r="AE2" s="75" t="s">
        <v>2114</v>
      </c>
      <c r="AF2" s="75" t="s">
        <v>2102</v>
      </c>
      <c r="AG2" s="75" t="s">
        <v>2103</v>
      </c>
    </row>
    <row r="3" s="85" customFormat="1" ht="30" customHeight="1" spans="1:33">
      <c r="A3" s="59">
        <v>1</v>
      </c>
      <c r="B3" s="71" t="s">
        <v>711</v>
      </c>
      <c r="C3" s="72" t="s">
        <v>712</v>
      </c>
      <c r="D3" s="71">
        <v>26032</v>
      </c>
      <c r="E3" s="62" t="s">
        <v>709</v>
      </c>
      <c r="F3" s="59">
        <v>1</v>
      </c>
      <c r="G3" s="63">
        <v>1</v>
      </c>
      <c r="H3" s="64">
        <v>2</v>
      </c>
      <c r="I3" s="71" t="s">
        <v>713</v>
      </c>
      <c r="J3" s="74" t="s">
        <v>28</v>
      </c>
      <c r="K3" s="74">
        <v>27</v>
      </c>
      <c r="L3" s="74" t="s">
        <v>20</v>
      </c>
      <c r="M3" s="74" t="s">
        <v>1659</v>
      </c>
      <c r="N3" s="74" t="s">
        <v>1818</v>
      </c>
      <c r="O3" s="74" t="s">
        <v>21</v>
      </c>
      <c r="P3" s="74" t="s">
        <v>1661</v>
      </c>
      <c r="Q3" s="74" t="s">
        <v>44</v>
      </c>
      <c r="R3" s="74" t="s">
        <v>1817</v>
      </c>
      <c r="S3" s="74" t="s">
        <v>1673</v>
      </c>
      <c r="T3" s="81"/>
      <c r="U3" s="77">
        <v>76</v>
      </c>
      <c r="V3" s="78">
        <f>U:U*0.4</f>
        <v>30.4</v>
      </c>
      <c r="W3" s="80">
        <v>90</v>
      </c>
      <c r="X3" s="80">
        <v>90</v>
      </c>
      <c r="Y3" s="80">
        <v>90</v>
      </c>
      <c r="Z3" s="80">
        <v>93</v>
      </c>
      <c r="AA3" s="80">
        <v>85</v>
      </c>
      <c r="AB3" s="80">
        <v>95</v>
      </c>
      <c r="AC3" s="80">
        <v>85</v>
      </c>
      <c r="AD3" s="78">
        <f t="shared" ref="AD3:AD43" si="0">(SUM(W3:AC3)-MAX(W3:AC3)-MIN(W3:AC3))/5</f>
        <v>89.6</v>
      </c>
      <c r="AE3" s="78">
        <f>AD:AD*0.6</f>
        <v>53.76</v>
      </c>
      <c r="AF3" s="78">
        <f>V:V+AE:AE</f>
        <v>84.16</v>
      </c>
      <c r="AG3" s="80" t="s">
        <v>2104</v>
      </c>
    </row>
    <row r="4" s="85" customFormat="1" ht="30" customHeight="1" spans="1:33">
      <c r="A4" s="65"/>
      <c r="B4" s="71" t="s">
        <v>714</v>
      </c>
      <c r="C4" s="72" t="s">
        <v>715</v>
      </c>
      <c r="D4" s="71">
        <v>26032</v>
      </c>
      <c r="E4" s="66"/>
      <c r="F4" s="65"/>
      <c r="G4" s="63">
        <v>2</v>
      </c>
      <c r="H4" s="64">
        <v>3</v>
      </c>
      <c r="I4" s="71" t="s">
        <v>716</v>
      </c>
      <c r="J4" s="74" t="s">
        <v>19</v>
      </c>
      <c r="K4" s="74">
        <v>26</v>
      </c>
      <c r="L4" s="74" t="s">
        <v>20</v>
      </c>
      <c r="M4" s="74" t="s">
        <v>1659</v>
      </c>
      <c r="N4" s="74" t="s">
        <v>1731</v>
      </c>
      <c r="O4" s="74" t="s">
        <v>21</v>
      </c>
      <c r="P4" s="74" t="s">
        <v>1661</v>
      </c>
      <c r="Q4" s="74" t="s">
        <v>44</v>
      </c>
      <c r="R4" s="74" t="s">
        <v>1817</v>
      </c>
      <c r="S4" s="74" t="s">
        <v>1819</v>
      </c>
      <c r="T4" s="81"/>
      <c r="U4" s="77">
        <v>76</v>
      </c>
      <c r="V4" s="78">
        <f>U:U*0.4</f>
        <v>30.4</v>
      </c>
      <c r="W4" s="80">
        <v>80</v>
      </c>
      <c r="X4" s="80">
        <v>86</v>
      </c>
      <c r="Y4" s="80">
        <v>80</v>
      </c>
      <c r="Z4" s="80">
        <v>90</v>
      </c>
      <c r="AA4" s="80">
        <v>75</v>
      </c>
      <c r="AB4" s="80">
        <v>85</v>
      </c>
      <c r="AC4" s="80">
        <v>80</v>
      </c>
      <c r="AD4" s="78">
        <f t="shared" si="0"/>
        <v>82.2</v>
      </c>
      <c r="AE4" s="78">
        <f>AD:AD*0.6</f>
        <v>49.32</v>
      </c>
      <c r="AF4" s="78">
        <f>V:V+AE:AE</f>
        <v>79.72</v>
      </c>
      <c r="AG4" s="80" t="s">
        <v>2105</v>
      </c>
    </row>
    <row r="5" s="85" customFormat="1" ht="30" customHeight="1" spans="1:33">
      <c r="A5" s="65"/>
      <c r="B5" s="71" t="s">
        <v>707</v>
      </c>
      <c r="C5" s="72" t="s">
        <v>708</v>
      </c>
      <c r="D5" s="71">
        <v>26032</v>
      </c>
      <c r="E5" s="69"/>
      <c r="F5" s="70"/>
      <c r="G5" s="63">
        <v>3</v>
      </c>
      <c r="H5" s="64">
        <v>1</v>
      </c>
      <c r="I5" s="71" t="s">
        <v>710</v>
      </c>
      <c r="J5" s="74" t="s">
        <v>19</v>
      </c>
      <c r="K5" s="74">
        <v>25</v>
      </c>
      <c r="L5" s="74" t="s">
        <v>51</v>
      </c>
      <c r="M5" s="74" t="s">
        <v>1659</v>
      </c>
      <c r="N5" s="74" t="s">
        <v>1816</v>
      </c>
      <c r="O5" s="74" t="s">
        <v>21</v>
      </c>
      <c r="P5" s="74" t="s">
        <v>1661</v>
      </c>
      <c r="Q5" s="74" t="s">
        <v>33</v>
      </c>
      <c r="R5" s="74" t="s">
        <v>1817</v>
      </c>
      <c r="S5" s="74" t="s">
        <v>1714</v>
      </c>
      <c r="T5" s="81"/>
      <c r="U5" s="77">
        <v>79</v>
      </c>
      <c r="V5" s="78">
        <f>U:U*0.4+0.25</f>
        <v>31.85</v>
      </c>
      <c r="W5" s="80">
        <v>70</v>
      </c>
      <c r="X5" s="80">
        <v>70</v>
      </c>
      <c r="Y5" s="80">
        <v>70</v>
      </c>
      <c r="Z5" s="80">
        <v>73</v>
      </c>
      <c r="AA5" s="80">
        <v>70</v>
      </c>
      <c r="AB5" s="80">
        <v>70</v>
      </c>
      <c r="AC5" s="80">
        <v>70</v>
      </c>
      <c r="AD5" s="78">
        <f t="shared" si="0"/>
        <v>70</v>
      </c>
      <c r="AE5" s="78">
        <f>AD:AD*0.6</f>
        <v>42</v>
      </c>
      <c r="AF5" s="78">
        <f>V:V+AE:AE</f>
        <v>73.85</v>
      </c>
      <c r="AG5" s="80" t="s">
        <v>2106</v>
      </c>
    </row>
    <row r="6" s="85" customFormat="1" ht="30" customHeight="1" spans="1:33">
      <c r="A6" s="59">
        <v>2</v>
      </c>
      <c r="B6" s="71" t="s">
        <v>729</v>
      </c>
      <c r="C6" s="72" t="s">
        <v>730</v>
      </c>
      <c r="D6" s="71">
        <v>26034</v>
      </c>
      <c r="E6" s="62" t="s">
        <v>731</v>
      </c>
      <c r="F6" s="59">
        <v>1</v>
      </c>
      <c r="G6" s="63">
        <v>1</v>
      </c>
      <c r="H6" s="64">
        <v>1</v>
      </c>
      <c r="I6" s="71" t="s">
        <v>732</v>
      </c>
      <c r="J6" s="74" t="s">
        <v>19</v>
      </c>
      <c r="K6" s="74">
        <v>25</v>
      </c>
      <c r="L6" s="74" t="s">
        <v>20</v>
      </c>
      <c r="M6" s="74" t="s">
        <v>1659</v>
      </c>
      <c r="N6" s="74" t="s">
        <v>1820</v>
      </c>
      <c r="O6" s="74" t="s">
        <v>21</v>
      </c>
      <c r="P6" s="74" t="s">
        <v>1661</v>
      </c>
      <c r="Q6" s="74" t="s">
        <v>733</v>
      </c>
      <c r="R6" s="74" t="s">
        <v>1821</v>
      </c>
      <c r="S6" s="74" t="s">
        <v>1822</v>
      </c>
      <c r="T6" s="81"/>
      <c r="U6" s="77">
        <v>79</v>
      </c>
      <c r="V6" s="78">
        <f>U:U*0.4</f>
        <v>31.6</v>
      </c>
      <c r="W6" s="80">
        <v>95</v>
      </c>
      <c r="X6" s="80">
        <v>90</v>
      </c>
      <c r="Y6" s="80">
        <v>90</v>
      </c>
      <c r="Z6" s="80">
        <v>90</v>
      </c>
      <c r="AA6" s="80">
        <v>85</v>
      </c>
      <c r="AB6" s="80">
        <v>90</v>
      </c>
      <c r="AC6" s="80">
        <v>94</v>
      </c>
      <c r="AD6" s="78">
        <f t="shared" si="0"/>
        <v>90.8</v>
      </c>
      <c r="AE6" s="78">
        <f>AD:AD*0.6</f>
        <v>54.48</v>
      </c>
      <c r="AF6" s="78">
        <f>V:V+AE:AE</f>
        <v>86.08</v>
      </c>
      <c r="AG6" s="80" t="s">
        <v>2104</v>
      </c>
    </row>
    <row r="7" s="85" customFormat="1" ht="30" customHeight="1" spans="1:33">
      <c r="A7" s="65"/>
      <c r="B7" s="71" t="s">
        <v>740</v>
      </c>
      <c r="C7" s="72" t="s">
        <v>741</v>
      </c>
      <c r="D7" s="71">
        <v>26034</v>
      </c>
      <c r="E7" s="66"/>
      <c r="F7" s="65"/>
      <c r="G7" s="63">
        <v>2</v>
      </c>
      <c r="H7" s="64">
        <v>4</v>
      </c>
      <c r="I7" s="71" t="s">
        <v>742</v>
      </c>
      <c r="J7" s="74" t="s">
        <v>19</v>
      </c>
      <c r="K7" s="74">
        <v>26</v>
      </c>
      <c r="L7" s="74" t="s">
        <v>20</v>
      </c>
      <c r="M7" s="74" t="s">
        <v>1659</v>
      </c>
      <c r="N7" s="74" t="s">
        <v>1824</v>
      </c>
      <c r="O7" s="74" t="s">
        <v>21</v>
      </c>
      <c r="P7" s="74" t="s">
        <v>1661</v>
      </c>
      <c r="Q7" s="74" t="s">
        <v>44</v>
      </c>
      <c r="R7" s="74" t="s">
        <v>1821</v>
      </c>
      <c r="S7" s="74" t="s">
        <v>1673</v>
      </c>
      <c r="T7" s="81"/>
      <c r="U7" s="77">
        <v>77</v>
      </c>
      <c r="V7" s="78">
        <f>U:U*0.4</f>
        <v>30.8</v>
      </c>
      <c r="W7" s="80">
        <v>90</v>
      </c>
      <c r="X7" s="80">
        <v>89</v>
      </c>
      <c r="Y7" s="80">
        <v>88</v>
      </c>
      <c r="Z7" s="80">
        <v>85</v>
      </c>
      <c r="AA7" s="80">
        <v>79</v>
      </c>
      <c r="AB7" s="80">
        <v>85</v>
      </c>
      <c r="AC7" s="80">
        <v>90</v>
      </c>
      <c r="AD7" s="78">
        <f t="shared" si="0"/>
        <v>87.4</v>
      </c>
      <c r="AE7" s="78">
        <f>AD:AD*0.6</f>
        <v>52.44</v>
      </c>
      <c r="AF7" s="78">
        <f>V:V+AE:AE</f>
        <v>83.24</v>
      </c>
      <c r="AG7" s="80" t="s">
        <v>2105</v>
      </c>
    </row>
    <row r="8" s="85" customFormat="1" ht="30" customHeight="1" spans="1:33">
      <c r="A8" s="65"/>
      <c r="B8" s="71" t="s">
        <v>743</v>
      </c>
      <c r="C8" s="72" t="s">
        <v>744</v>
      </c>
      <c r="D8" s="71">
        <v>26034</v>
      </c>
      <c r="E8" s="66"/>
      <c r="F8" s="65"/>
      <c r="G8" s="63">
        <v>3</v>
      </c>
      <c r="H8" s="64">
        <v>5</v>
      </c>
      <c r="I8" s="71" t="s">
        <v>745</v>
      </c>
      <c r="J8" s="74" t="s">
        <v>28</v>
      </c>
      <c r="K8" s="74">
        <v>25</v>
      </c>
      <c r="L8" s="74" t="s">
        <v>20</v>
      </c>
      <c r="M8" s="74" t="s">
        <v>1659</v>
      </c>
      <c r="N8" s="74" t="s">
        <v>1825</v>
      </c>
      <c r="O8" s="74" t="s">
        <v>21</v>
      </c>
      <c r="P8" s="74" t="s">
        <v>1661</v>
      </c>
      <c r="Q8" s="74" t="s">
        <v>44</v>
      </c>
      <c r="R8" s="74" t="s">
        <v>1821</v>
      </c>
      <c r="S8" s="74" t="s">
        <v>1673</v>
      </c>
      <c r="T8" s="81"/>
      <c r="U8" s="77">
        <v>77</v>
      </c>
      <c r="V8" s="78">
        <f>U:U*0.4</f>
        <v>30.8</v>
      </c>
      <c r="W8" s="80">
        <v>85</v>
      </c>
      <c r="X8" s="80">
        <v>84</v>
      </c>
      <c r="Y8" s="80">
        <v>85</v>
      </c>
      <c r="Z8" s="80">
        <v>80</v>
      </c>
      <c r="AA8" s="80">
        <v>75</v>
      </c>
      <c r="AB8" s="80">
        <v>80</v>
      </c>
      <c r="AC8" s="80">
        <v>87</v>
      </c>
      <c r="AD8" s="78">
        <f t="shared" si="0"/>
        <v>82.8</v>
      </c>
      <c r="AE8" s="78">
        <f>AD:AD*0.6</f>
        <v>49.68</v>
      </c>
      <c r="AF8" s="78">
        <f>V:V+AE:AE</f>
        <v>80.48</v>
      </c>
      <c r="AG8" s="80" t="s">
        <v>2105</v>
      </c>
    </row>
    <row r="9" s="85" customFormat="1" ht="30" customHeight="1" spans="1:33">
      <c r="A9" s="65"/>
      <c r="B9" s="71" t="s">
        <v>734</v>
      </c>
      <c r="C9" s="72" t="s">
        <v>735</v>
      </c>
      <c r="D9" s="71">
        <v>26034</v>
      </c>
      <c r="E9" s="66"/>
      <c r="F9" s="65"/>
      <c r="G9" s="63">
        <v>4</v>
      </c>
      <c r="H9" s="64">
        <v>2</v>
      </c>
      <c r="I9" s="71" t="s">
        <v>736</v>
      </c>
      <c r="J9" s="74" t="s">
        <v>19</v>
      </c>
      <c r="K9" s="74">
        <v>26</v>
      </c>
      <c r="L9" s="74" t="s">
        <v>20</v>
      </c>
      <c r="M9" s="74" t="s">
        <v>1659</v>
      </c>
      <c r="N9" s="74" t="s">
        <v>1777</v>
      </c>
      <c r="O9" s="74" t="s">
        <v>21</v>
      </c>
      <c r="P9" s="74" t="s">
        <v>1661</v>
      </c>
      <c r="Q9" s="74" t="s">
        <v>44</v>
      </c>
      <c r="R9" s="74" t="s">
        <v>1821</v>
      </c>
      <c r="S9" s="74" t="s">
        <v>1671</v>
      </c>
      <c r="T9" s="81"/>
      <c r="U9" s="77">
        <v>79</v>
      </c>
      <c r="V9" s="78">
        <f>U:U*0.4</f>
        <v>31.6</v>
      </c>
      <c r="W9" s="80">
        <v>70</v>
      </c>
      <c r="X9" s="80">
        <v>72</v>
      </c>
      <c r="Y9" s="80">
        <v>70</v>
      </c>
      <c r="Z9" s="80">
        <v>71</v>
      </c>
      <c r="AA9" s="80">
        <v>60</v>
      </c>
      <c r="AB9" s="80">
        <v>70</v>
      </c>
      <c r="AC9" s="80">
        <v>73</v>
      </c>
      <c r="AD9" s="78">
        <f t="shared" si="0"/>
        <v>70.6</v>
      </c>
      <c r="AE9" s="78">
        <f>AD:AD*0.6</f>
        <v>42.36</v>
      </c>
      <c r="AF9" s="78">
        <f>V:V+AE:AE</f>
        <v>73.96</v>
      </c>
      <c r="AG9" s="80" t="s">
        <v>2106</v>
      </c>
    </row>
    <row r="10" s="85" customFormat="1" ht="30" customHeight="1" spans="1:33">
      <c r="A10" s="65"/>
      <c r="B10" s="71" t="s">
        <v>737</v>
      </c>
      <c r="C10" s="72" t="s">
        <v>738</v>
      </c>
      <c r="D10" s="71">
        <v>26034</v>
      </c>
      <c r="E10" s="67"/>
      <c r="F10" s="68"/>
      <c r="G10" s="63">
        <v>5</v>
      </c>
      <c r="H10" s="64">
        <v>3</v>
      </c>
      <c r="I10" s="71" t="s">
        <v>739</v>
      </c>
      <c r="J10" s="74" t="s">
        <v>19</v>
      </c>
      <c r="K10" s="74">
        <v>26</v>
      </c>
      <c r="L10" s="74" t="s">
        <v>20</v>
      </c>
      <c r="M10" s="74" t="s">
        <v>1659</v>
      </c>
      <c r="N10" s="74" t="s">
        <v>1823</v>
      </c>
      <c r="O10" s="74" t="s">
        <v>21</v>
      </c>
      <c r="P10" s="74" t="s">
        <v>1661</v>
      </c>
      <c r="Q10" s="74" t="s">
        <v>101</v>
      </c>
      <c r="R10" s="74" t="s">
        <v>1821</v>
      </c>
      <c r="S10" s="74" t="s">
        <v>1693</v>
      </c>
      <c r="T10" s="81"/>
      <c r="U10" s="77">
        <v>77</v>
      </c>
      <c r="V10" s="78">
        <f>U:U*0.4</f>
        <v>30.8</v>
      </c>
      <c r="W10" s="80">
        <v>71</v>
      </c>
      <c r="X10" s="80">
        <v>70</v>
      </c>
      <c r="Y10" s="80">
        <v>70</v>
      </c>
      <c r="Z10" s="80">
        <v>72</v>
      </c>
      <c r="AA10" s="80">
        <v>60</v>
      </c>
      <c r="AB10" s="80">
        <v>70</v>
      </c>
      <c r="AC10" s="80">
        <v>71</v>
      </c>
      <c r="AD10" s="78">
        <f t="shared" si="0"/>
        <v>70.4</v>
      </c>
      <c r="AE10" s="78">
        <f>AD:AD*0.6</f>
        <v>42.24</v>
      </c>
      <c r="AF10" s="78">
        <f>V:V+AE:AE</f>
        <v>73.04</v>
      </c>
      <c r="AG10" s="80" t="s">
        <v>2106</v>
      </c>
    </row>
    <row r="11" s="85" customFormat="1" ht="30" customHeight="1" spans="1:33">
      <c r="A11" s="59">
        <v>3</v>
      </c>
      <c r="B11" s="71" t="s">
        <v>755</v>
      </c>
      <c r="C11" s="72" t="s">
        <v>756</v>
      </c>
      <c r="D11" s="71">
        <v>26036</v>
      </c>
      <c r="E11" s="62" t="s">
        <v>757</v>
      </c>
      <c r="F11" s="59">
        <v>4</v>
      </c>
      <c r="G11" s="63">
        <v>1</v>
      </c>
      <c r="H11" s="64">
        <v>1</v>
      </c>
      <c r="I11" s="71" t="s">
        <v>758</v>
      </c>
      <c r="J11" s="74" t="s">
        <v>19</v>
      </c>
      <c r="K11" s="74">
        <v>26</v>
      </c>
      <c r="L11" s="74" t="s">
        <v>20</v>
      </c>
      <c r="M11" s="74" t="s">
        <v>1659</v>
      </c>
      <c r="N11" s="74" t="s">
        <v>1826</v>
      </c>
      <c r="O11" s="74" t="s">
        <v>21</v>
      </c>
      <c r="P11" s="74" t="s">
        <v>1661</v>
      </c>
      <c r="Q11" s="74" t="s">
        <v>502</v>
      </c>
      <c r="R11" s="74" t="s">
        <v>1827</v>
      </c>
      <c r="S11" s="74" t="s">
        <v>1665</v>
      </c>
      <c r="T11" s="81"/>
      <c r="U11" s="77">
        <v>87</v>
      </c>
      <c r="V11" s="78">
        <f>U:U*0.4</f>
        <v>34.8</v>
      </c>
      <c r="W11" s="80">
        <v>96</v>
      </c>
      <c r="X11" s="80">
        <v>90</v>
      </c>
      <c r="Y11" s="80">
        <v>95</v>
      </c>
      <c r="Z11" s="80">
        <v>90</v>
      </c>
      <c r="AA11" s="80">
        <v>95</v>
      </c>
      <c r="AB11" s="80">
        <v>90</v>
      </c>
      <c r="AC11" s="80">
        <v>90</v>
      </c>
      <c r="AD11" s="78">
        <f t="shared" si="0"/>
        <v>92</v>
      </c>
      <c r="AE11" s="78">
        <f>AD:AD*0.6</f>
        <v>55.2</v>
      </c>
      <c r="AF11" s="78">
        <f>V:V+AE:AE</f>
        <v>90</v>
      </c>
      <c r="AG11" s="80" t="s">
        <v>2104</v>
      </c>
    </row>
    <row r="12" s="85" customFormat="1" ht="30" customHeight="1" spans="1:33">
      <c r="A12" s="65"/>
      <c r="B12" s="71" t="s">
        <v>759</v>
      </c>
      <c r="C12" s="72" t="s">
        <v>760</v>
      </c>
      <c r="D12" s="71">
        <v>26036</v>
      </c>
      <c r="E12" s="66"/>
      <c r="F12" s="65"/>
      <c r="G12" s="63">
        <v>2</v>
      </c>
      <c r="H12" s="64">
        <v>2</v>
      </c>
      <c r="I12" s="71" t="s">
        <v>761</v>
      </c>
      <c r="J12" s="74" t="s">
        <v>19</v>
      </c>
      <c r="K12" s="74">
        <v>26</v>
      </c>
      <c r="L12" s="74" t="s">
        <v>20</v>
      </c>
      <c r="M12" s="74" t="s">
        <v>1659</v>
      </c>
      <c r="N12" s="74" t="s">
        <v>1737</v>
      </c>
      <c r="O12" s="74" t="s">
        <v>21</v>
      </c>
      <c r="P12" s="74" t="s">
        <v>1661</v>
      </c>
      <c r="Q12" s="74" t="s">
        <v>52</v>
      </c>
      <c r="R12" s="74" t="s">
        <v>1827</v>
      </c>
      <c r="S12" s="74" t="s">
        <v>1673</v>
      </c>
      <c r="T12" s="81"/>
      <c r="U12" s="77">
        <v>83</v>
      </c>
      <c r="V12" s="78">
        <f>U:U*0.4</f>
        <v>33.2</v>
      </c>
      <c r="W12" s="80">
        <v>95</v>
      </c>
      <c r="X12" s="80">
        <v>88</v>
      </c>
      <c r="Y12" s="80">
        <v>93</v>
      </c>
      <c r="Z12" s="80">
        <v>92</v>
      </c>
      <c r="AA12" s="80">
        <v>90</v>
      </c>
      <c r="AB12" s="80">
        <v>88</v>
      </c>
      <c r="AC12" s="80">
        <v>88</v>
      </c>
      <c r="AD12" s="78">
        <f t="shared" si="0"/>
        <v>90.2</v>
      </c>
      <c r="AE12" s="78">
        <f>AD:AD*0.6</f>
        <v>54.12</v>
      </c>
      <c r="AF12" s="78">
        <f>V:V+AE:AE</f>
        <v>87.32</v>
      </c>
      <c r="AG12" s="80" t="s">
        <v>2104</v>
      </c>
    </row>
    <row r="13" s="85" customFormat="1" ht="30" customHeight="1" spans="1:33">
      <c r="A13" s="65"/>
      <c r="B13" s="71" t="s">
        <v>762</v>
      </c>
      <c r="C13" s="72" t="s">
        <v>763</v>
      </c>
      <c r="D13" s="71">
        <v>26036</v>
      </c>
      <c r="E13" s="66"/>
      <c r="F13" s="65"/>
      <c r="G13" s="63">
        <v>3</v>
      </c>
      <c r="H13" s="64">
        <v>3</v>
      </c>
      <c r="I13" s="71" t="s">
        <v>764</v>
      </c>
      <c r="J13" s="74" t="s">
        <v>19</v>
      </c>
      <c r="K13" s="74">
        <v>26</v>
      </c>
      <c r="L13" s="74" t="s">
        <v>20</v>
      </c>
      <c r="M13" s="74" t="s">
        <v>1659</v>
      </c>
      <c r="N13" s="74" t="s">
        <v>1675</v>
      </c>
      <c r="O13" s="74" t="s">
        <v>21</v>
      </c>
      <c r="P13" s="74" t="s">
        <v>1661</v>
      </c>
      <c r="Q13" s="74" t="s">
        <v>44</v>
      </c>
      <c r="R13" s="74" t="s">
        <v>1827</v>
      </c>
      <c r="S13" s="74" t="s">
        <v>1673</v>
      </c>
      <c r="T13" s="81"/>
      <c r="U13" s="77">
        <v>82</v>
      </c>
      <c r="V13" s="78">
        <f>U:U*0.4</f>
        <v>32.8</v>
      </c>
      <c r="W13" s="80">
        <v>94</v>
      </c>
      <c r="X13" s="80">
        <v>88</v>
      </c>
      <c r="Y13" s="80">
        <v>91</v>
      </c>
      <c r="Z13" s="80">
        <v>90</v>
      </c>
      <c r="AA13" s="80">
        <v>90</v>
      </c>
      <c r="AB13" s="80">
        <v>85</v>
      </c>
      <c r="AC13" s="80">
        <v>85</v>
      </c>
      <c r="AD13" s="78">
        <f t="shared" si="0"/>
        <v>88.8</v>
      </c>
      <c r="AE13" s="78">
        <f>AD:AD*0.6</f>
        <v>53.28</v>
      </c>
      <c r="AF13" s="78">
        <f>V:V+AE:AE</f>
        <v>86.08</v>
      </c>
      <c r="AG13" s="80" t="s">
        <v>2104</v>
      </c>
    </row>
    <row r="14" s="85" customFormat="1" ht="30" customHeight="1" spans="1:33">
      <c r="A14" s="65"/>
      <c r="B14" s="71" t="s">
        <v>784</v>
      </c>
      <c r="C14" s="72" t="s">
        <v>785</v>
      </c>
      <c r="D14" s="71">
        <v>26036</v>
      </c>
      <c r="E14" s="66"/>
      <c r="F14" s="65"/>
      <c r="G14" s="63">
        <v>4</v>
      </c>
      <c r="H14" s="64">
        <v>10</v>
      </c>
      <c r="I14" s="71" t="s">
        <v>786</v>
      </c>
      <c r="J14" s="74" t="s">
        <v>19</v>
      </c>
      <c r="K14" s="74">
        <v>25</v>
      </c>
      <c r="L14" s="74" t="s">
        <v>20</v>
      </c>
      <c r="M14" s="74" t="s">
        <v>1659</v>
      </c>
      <c r="N14" s="74" t="s">
        <v>1831</v>
      </c>
      <c r="O14" s="74" t="s">
        <v>21</v>
      </c>
      <c r="P14" s="74" t="s">
        <v>1661</v>
      </c>
      <c r="Q14" s="74" t="s">
        <v>143</v>
      </c>
      <c r="R14" s="74" t="s">
        <v>1827</v>
      </c>
      <c r="S14" s="74" t="s">
        <v>1671</v>
      </c>
      <c r="T14" s="81"/>
      <c r="U14" s="77">
        <v>74</v>
      </c>
      <c r="V14" s="78">
        <f>U:U*0.4</f>
        <v>29.6</v>
      </c>
      <c r="W14" s="80">
        <v>93</v>
      </c>
      <c r="X14" s="80">
        <v>86</v>
      </c>
      <c r="Y14" s="80">
        <v>89</v>
      </c>
      <c r="Z14" s="80">
        <v>89</v>
      </c>
      <c r="AA14" s="80">
        <v>89</v>
      </c>
      <c r="AB14" s="80">
        <v>85</v>
      </c>
      <c r="AC14" s="80">
        <v>85</v>
      </c>
      <c r="AD14" s="78">
        <f t="shared" si="0"/>
        <v>87.6</v>
      </c>
      <c r="AE14" s="78">
        <f>AD:AD*0.6</f>
        <v>52.56</v>
      </c>
      <c r="AF14" s="78">
        <f>V:V+AE:AE</f>
        <v>82.16</v>
      </c>
      <c r="AG14" s="80" t="s">
        <v>2104</v>
      </c>
    </row>
    <row r="15" s="85" customFormat="1" ht="30" customHeight="1" spans="1:33">
      <c r="A15" s="65"/>
      <c r="B15" s="71" t="s">
        <v>787</v>
      </c>
      <c r="C15" s="72" t="s">
        <v>788</v>
      </c>
      <c r="D15" s="71">
        <v>26036</v>
      </c>
      <c r="E15" s="66"/>
      <c r="F15" s="65"/>
      <c r="G15" s="63">
        <v>5</v>
      </c>
      <c r="H15" s="64">
        <v>11</v>
      </c>
      <c r="I15" s="71" t="s">
        <v>789</v>
      </c>
      <c r="J15" s="74" t="s">
        <v>28</v>
      </c>
      <c r="K15" s="74">
        <v>25</v>
      </c>
      <c r="L15" s="74" t="s">
        <v>20</v>
      </c>
      <c r="M15" s="74" t="s">
        <v>1659</v>
      </c>
      <c r="N15" s="74" t="s">
        <v>1832</v>
      </c>
      <c r="O15" s="74" t="s">
        <v>21</v>
      </c>
      <c r="P15" s="74" t="s">
        <v>1661</v>
      </c>
      <c r="Q15" s="74" t="s">
        <v>44</v>
      </c>
      <c r="R15" s="74" t="s">
        <v>1827</v>
      </c>
      <c r="S15" s="74" t="s">
        <v>1714</v>
      </c>
      <c r="T15" s="81"/>
      <c r="U15" s="77">
        <v>74</v>
      </c>
      <c r="V15" s="78">
        <f>U:U*0.4</f>
        <v>29.6</v>
      </c>
      <c r="W15" s="80">
        <v>90</v>
      </c>
      <c r="X15" s="80">
        <v>83</v>
      </c>
      <c r="Y15" s="80">
        <v>85</v>
      </c>
      <c r="Z15" s="80">
        <v>80</v>
      </c>
      <c r="AA15" s="80">
        <v>82</v>
      </c>
      <c r="AB15" s="80">
        <v>83</v>
      </c>
      <c r="AC15" s="80">
        <v>83</v>
      </c>
      <c r="AD15" s="78">
        <f t="shared" si="0"/>
        <v>83.2</v>
      </c>
      <c r="AE15" s="78">
        <f>AD:AD*0.6</f>
        <v>49.92</v>
      </c>
      <c r="AF15" s="78">
        <f>V:V+AE:AE</f>
        <v>79.52</v>
      </c>
      <c r="AG15" s="80" t="s">
        <v>2105</v>
      </c>
    </row>
    <row r="16" s="85" customFormat="1" ht="30" customHeight="1" spans="1:33">
      <c r="A16" s="65"/>
      <c r="B16" s="71" t="s">
        <v>781</v>
      </c>
      <c r="C16" s="72" t="s">
        <v>782</v>
      </c>
      <c r="D16" s="71">
        <v>26036</v>
      </c>
      <c r="E16" s="66"/>
      <c r="F16" s="65"/>
      <c r="G16" s="63">
        <v>6</v>
      </c>
      <c r="H16" s="64">
        <v>9</v>
      </c>
      <c r="I16" s="71" t="s">
        <v>783</v>
      </c>
      <c r="J16" s="74" t="s">
        <v>19</v>
      </c>
      <c r="K16" s="74">
        <v>26</v>
      </c>
      <c r="L16" s="74" t="s">
        <v>20</v>
      </c>
      <c r="M16" s="74" t="s">
        <v>1659</v>
      </c>
      <c r="N16" s="74" t="s">
        <v>1830</v>
      </c>
      <c r="O16" s="74" t="s">
        <v>21</v>
      </c>
      <c r="P16" s="74" t="s">
        <v>1661</v>
      </c>
      <c r="Q16" s="74" t="s">
        <v>44</v>
      </c>
      <c r="R16" s="74" t="s">
        <v>1827</v>
      </c>
      <c r="S16" s="74" t="s">
        <v>1673</v>
      </c>
      <c r="T16" s="81"/>
      <c r="U16" s="77">
        <v>74</v>
      </c>
      <c r="V16" s="78">
        <f>U:U*0.4</f>
        <v>29.6</v>
      </c>
      <c r="W16" s="80">
        <v>91</v>
      </c>
      <c r="X16" s="80">
        <v>80</v>
      </c>
      <c r="Y16" s="80">
        <v>80</v>
      </c>
      <c r="Z16" s="80">
        <v>80</v>
      </c>
      <c r="AA16" s="80">
        <v>80</v>
      </c>
      <c r="AB16" s="80">
        <v>80</v>
      </c>
      <c r="AC16" s="80">
        <v>80</v>
      </c>
      <c r="AD16" s="78">
        <f t="shared" si="0"/>
        <v>80</v>
      </c>
      <c r="AE16" s="78">
        <f>AD:AD*0.6</f>
        <v>48</v>
      </c>
      <c r="AF16" s="78">
        <f>V:V+AE:AE</f>
        <v>77.6</v>
      </c>
      <c r="AG16" s="80" t="s">
        <v>2105</v>
      </c>
    </row>
    <row r="17" s="85" customFormat="1" ht="30" customHeight="1" spans="1:33">
      <c r="A17" s="65"/>
      <c r="B17" s="71" t="s">
        <v>769</v>
      </c>
      <c r="C17" s="72" t="s">
        <v>770</v>
      </c>
      <c r="D17" s="71">
        <v>26036</v>
      </c>
      <c r="E17" s="66"/>
      <c r="F17" s="65"/>
      <c r="G17" s="63">
        <v>7</v>
      </c>
      <c r="H17" s="64">
        <v>5</v>
      </c>
      <c r="I17" s="71" t="s">
        <v>771</v>
      </c>
      <c r="J17" s="74" t="s">
        <v>19</v>
      </c>
      <c r="K17" s="74">
        <v>27</v>
      </c>
      <c r="L17" s="74" t="s">
        <v>20</v>
      </c>
      <c r="M17" s="74" t="s">
        <v>1659</v>
      </c>
      <c r="N17" s="74" t="s">
        <v>1793</v>
      </c>
      <c r="O17" s="74" t="s">
        <v>21</v>
      </c>
      <c r="P17" s="74" t="s">
        <v>1661</v>
      </c>
      <c r="Q17" s="74" t="s">
        <v>443</v>
      </c>
      <c r="R17" s="74" t="s">
        <v>1827</v>
      </c>
      <c r="S17" s="74" t="s">
        <v>1673</v>
      </c>
      <c r="T17" s="81"/>
      <c r="U17" s="77">
        <v>76</v>
      </c>
      <c r="V17" s="78">
        <f>U:U*0.4</f>
        <v>30.4</v>
      </c>
      <c r="W17" s="80">
        <v>72</v>
      </c>
      <c r="X17" s="80">
        <v>72</v>
      </c>
      <c r="Y17" s="80">
        <v>71</v>
      </c>
      <c r="Z17" s="80">
        <v>70</v>
      </c>
      <c r="AA17" s="80">
        <v>72</v>
      </c>
      <c r="AB17" s="80">
        <v>70</v>
      </c>
      <c r="AC17" s="80">
        <v>70</v>
      </c>
      <c r="AD17" s="78">
        <f t="shared" si="0"/>
        <v>71</v>
      </c>
      <c r="AE17" s="78">
        <f>AD:AD*0.6</f>
        <v>42.6</v>
      </c>
      <c r="AF17" s="78">
        <f>V:V+AE:AE</f>
        <v>73</v>
      </c>
      <c r="AG17" s="80" t="s">
        <v>2106</v>
      </c>
    </row>
    <row r="18" s="85" customFormat="1" ht="30" customHeight="1" spans="1:33">
      <c r="A18" s="65"/>
      <c r="B18" s="71" t="s">
        <v>778</v>
      </c>
      <c r="C18" s="72" t="s">
        <v>779</v>
      </c>
      <c r="D18" s="71">
        <v>26036</v>
      </c>
      <c r="E18" s="66"/>
      <c r="F18" s="65"/>
      <c r="G18" s="63">
        <v>8</v>
      </c>
      <c r="H18" s="64">
        <v>8</v>
      </c>
      <c r="I18" s="71" t="s">
        <v>780</v>
      </c>
      <c r="J18" s="74" t="s">
        <v>19</v>
      </c>
      <c r="K18" s="74">
        <v>27</v>
      </c>
      <c r="L18" s="74" t="s">
        <v>20</v>
      </c>
      <c r="M18" s="74" t="s">
        <v>1659</v>
      </c>
      <c r="N18" s="74" t="s">
        <v>1829</v>
      </c>
      <c r="O18" s="74" t="s">
        <v>21</v>
      </c>
      <c r="P18" s="74" t="s">
        <v>1661</v>
      </c>
      <c r="Q18" s="74" t="s">
        <v>44</v>
      </c>
      <c r="R18" s="74" t="s">
        <v>1827</v>
      </c>
      <c r="S18" s="74" t="s">
        <v>1673</v>
      </c>
      <c r="T18" s="81"/>
      <c r="U18" s="77">
        <v>75</v>
      </c>
      <c r="V18" s="78">
        <f>U:U*0.4</f>
        <v>30</v>
      </c>
      <c r="W18" s="80">
        <v>73</v>
      </c>
      <c r="X18" s="80">
        <v>69</v>
      </c>
      <c r="Y18" s="80">
        <v>73</v>
      </c>
      <c r="Z18" s="80">
        <v>72</v>
      </c>
      <c r="AA18" s="80">
        <v>71</v>
      </c>
      <c r="AB18" s="80">
        <v>70</v>
      </c>
      <c r="AC18" s="80">
        <v>70</v>
      </c>
      <c r="AD18" s="78">
        <f t="shared" si="0"/>
        <v>71.2</v>
      </c>
      <c r="AE18" s="78">
        <f>AD:AD*0.6</f>
        <v>42.72</v>
      </c>
      <c r="AF18" s="78">
        <f>V:V+AE:AE</f>
        <v>72.72</v>
      </c>
      <c r="AG18" s="80" t="s">
        <v>2106</v>
      </c>
    </row>
    <row r="19" s="85" customFormat="1" ht="30" customHeight="1" spans="1:33">
      <c r="A19" s="65"/>
      <c r="B19" s="71" t="s">
        <v>772</v>
      </c>
      <c r="C19" s="72" t="s">
        <v>773</v>
      </c>
      <c r="D19" s="71">
        <v>26036</v>
      </c>
      <c r="E19" s="66"/>
      <c r="F19" s="65"/>
      <c r="G19" s="63">
        <v>9</v>
      </c>
      <c r="H19" s="64">
        <v>6</v>
      </c>
      <c r="I19" s="71" t="s">
        <v>774</v>
      </c>
      <c r="J19" s="74" t="s">
        <v>19</v>
      </c>
      <c r="K19" s="74">
        <v>26</v>
      </c>
      <c r="L19" s="74" t="s">
        <v>20</v>
      </c>
      <c r="M19" s="74" t="s">
        <v>1659</v>
      </c>
      <c r="N19" s="74" t="s">
        <v>1690</v>
      </c>
      <c r="O19" s="74" t="s">
        <v>21</v>
      </c>
      <c r="P19" s="74" t="s">
        <v>1661</v>
      </c>
      <c r="Q19" s="74" t="s">
        <v>443</v>
      </c>
      <c r="R19" s="74" t="s">
        <v>1827</v>
      </c>
      <c r="S19" s="74" t="s">
        <v>1673</v>
      </c>
      <c r="T19" s="81"/>
      <c r="U19" s="77">
        <v>75</v>
      </c>
      <c r="V19" s="78">
        <f>U:U*0.4</f>
        <v>30</v>
      </c>
      <c r="W19" s="80">
        <v>71</v>
      </c>
      <c r="X19" s="80">
        <v>70</v>
      </c>
      <c r="Y19" s="80">
        <v>72</v>
      </c>
      <c r="Z19" s="80">
        <v>71</v>
      </c>
      <c r="AA19" s="80">
        <v>73</v>
      </c>
      <c r="AB19" s="80">
        <v>70</v>
      </c>
      <c r="AC19" s="80">
        <v>70</v>
      </c>
      <c r="AD19" s="78">
        <f t="shared" si="0"/>
        <v>70.8</v>
      </c>
      <c r="AE19" s="78">
        <f>AD:AD*0.6</f>
        <v>42.48</v>
      </c>
      <c r="AF19" s="78">
        <f>V:V+AE:AE</f>
        <v>72.48</v>
      </c>
      <c r="AG19" s="80" t="s">
        <v>2106</v>
      </c>
    </row>
    <row r="20" s="85" customFormat="1" ht="30" customHeight="1" spans="1:33">
      <c r="A20" s="65"/>
      <c r="B20" s="71" t="s">
        <v>775</v>
      </c>
      <c r="C20" s="72" t="s">
        <v>776</v>
      </c>
      <c r="D20" s="71">
        <v>26036</v>
      </c>
      <c r="E20" s="66"/>
      <c r="F20" s="65"/>
      <c r="G20" s="63">
        <v>10</v>
      </c>
      <c r="H20" s="64">
        <v>7</v>
      </c>
      <c r="I20" s="71" t="s">
        <v>777</v>
      </c>
      <c r="J20" s="74" t="s">
        <v>19</v>
      </c>
      <c r="K20" s="74">
        <v>27</v>
      </c>
      <c r="L20" s="74" t="s">
        <v>20</v>
      </c>
      <c r="M20" s="74" t="s">
        <v>1659</v>
      </c>
      <c r="N20" s="74" t="s">
        <v>1790</v>
      </c>
      <c r="O20" s="74" t="s">
        <v>21</v>
      </c>
      <c r="P20" s="74" t="s">
        <v>1661</v>
      </c>
      <c r="Q20" s="74" t="s">
        <v>44</v>
      </c>
      <c r="R20" s="74" t="s">
        <v>1827</v>
      </c>
      <c r="S20" s="74" t="s">
        <v>1754</v>
      </c>
      <c r="T20" s="81"/>
      <c r="U20" s="77">
        <v>75</v>
      </c>
      <c r="V20" s="78">
        <f>U:U*0.4</f>
        <v>30</v>
      </c>
      <c r="W20" s="80">
        <v>72</v>
      </c>
      <c r="X20" s="80">
        <v>68</v>
      </c>
      <c r="Y20" s="80">
        <v>71</v>
      </c>
      <c r="Z20" s="80">
        <v>70</v>
      </c>
      <c r="AA20" s="80">
        <v>70</v>
      </c>
      <c r="AB20" s="80">
        <v>70</v>
      </c>
      <c r="AC20" s="80">
        <v>70</v>
      </c>
      <c r="AD20" s="78">
        <f t="shared" si="0"/>
        <v>70.2</v>
      </c>
      <c r="AE20" s="78">
        <f>AD:AD*0.6</f>
        <v>42.12</v>
      </c>
      <c r="AF20" s="78">
        <f>V:V+AE:AE</f>
        <v>72.12</v>
      </c>
      <c r="AG20" s="80" t="s">
        <v>2106</v>
      </c>
    </row>
    <row r="21" s="85" customFormat="1" ht="30" customHeight="1" spans="1:33">
      <c r="A21" s="65"/>
      <c r="B21" s="71" t="s">
        <v>790</v>
      </c>
      <c r="C21" s="72" t="s">
        <v>791</v>
      </c>
      <c r="D21" s="71">
        <v>26036</v>
      </c>
      <c r="E21" s="66"/>
      <c r="F21" s="65"/>
      <c r="G21" s="63">
        <v>11</v>
      </c>
      <c r="H21" s="64">
        <v>12</v>
      </c>
      <c r="I21" s="71" t="s">
        <v>792</v>
      </c>
      <c r="J21" s="74" t="s">
        <v>19</v>
      </c>
      <c r="K21" s="74">
        <v>26</v>
      </c>
      <c r="L21" s="74" t="s">
        <v>20</v>
      </c>
      <c r="M21" s="74" t="s">
        <v>1681</v>
      </c>
      <c r="N21" s="74" t="s">
        <v>1833</v>
      </c>
      <c r="O21" s="74" t="s">
        <v>21</v>
      </c>
      <c r="P21" s="74" t="s">
        <v>1661</v>
      </c>
      <c r="Q21" s="74" t="s">
        <v>793</v>
      </c>
      <c r="R21" s="74" t="s">
        <v>1827</v>
      </c>
      <c r="S21" s="74" t="s">
        <v>1667</v>
      </c>
      <c r="T21" s="81"/>
      <c r="U21" s="77">
        <v>74</v>
      </c>
      <c r="V21" s="78">
        <f>U:U*0.4</f>
        <v>29.6</v>
      </c>
      <c r="W21" s="80">
        <v>73</v>
      </c>
      <c r="X21" s="80">
        <v>69</v>
      </c>
      <c r="Y21" s="80">
        <v>70</v>
      </c>
      <c r="Z21" s="80">
        <v>71</v>
      </c>
      <c r="AA21" s="80">
        <v>72</v>
      </c>
      <c r="AB21" s="80">
        <v>70</v>
      </c>
      <c r="AC21" s="80">
        <v>70</v>
      </c>
      <c r="AD21" s="78">
        <f t="shared" si="0"/>
        <v>70.6</v>
      </c>
      <c r="AE21" s="78">
        <f>AD:AD*0.6</f>
        <v>42.36</v>
      </c>
      <c r="AF21" s="78">
        <f>V:V+AE:AE</f>
        <v>71.96</v>
      </c>
      <c r="AG21" s="80" t="s">
        <v>2106</v>
      </c>
    </row>
    <row r="22" s="85" customFormat="1" ht="30" customHeight="1" spans="1:33">
      <c r="A22" s="65"/>
      <c r="B22" s="71" t="s">
        <v>765</v>
      </c>
      <c r="C22" s="72" t="s">
        <v>766</v>
      </c>
      <c r="D22" s="71">
        <v>26036</v>
      </c>
      <c r="E22" s="67"/>
      <c r="F22" s="68"/>
      <c r="G22" s="63">
        <v>12</v>
      </c>
      <c r="H22" s="64">
        <v>4</v>
      </c>
      <c r="I22" s="71" t="s">
        <v>767</v>
      </c>
      <c r="J22" s="74" t="s">
        <v>19</v>
      </c>
      <c r="K22" s="74">
        <v>26</v>
      </c>
      <c r="L22" s="74" t="s">
        <v>20</v>
      </c>
      <c r="M22" s="74" t="s">
        <v>1659</v>
      </c>
      <c r="N22" s="74" t="s">
        <v>1828</v>
      </c>
      <c r="O22" s="74" t="s">
        <v>21</v>
      </c>
      <c r="P22" s="74" t="s">
        <v>1661</v>
      </c>
      <c r="Q22" s="74" t="s">
        <v>768</v>
      </c>
      <c r="R22" s="74" t="s">
        <v>1827</v>
      </c>
      <c r="S22" s="74" t="s">
        <v>1693</v>
      </c>
      <c r="T22" s="81"/>
      <c r="U22" s="77">
        <v>77</v>
      </c>
      <c r="V22" s="78">
        <f>U:U*0.4</f>
        <v>30.8</v>
      </c>
      <c r="W22" s="80"/>
      <c r="X22" s="80"/>
      <c r="Y22" s="80"/>
      <c r="Z22" s="80"/>
      <c r="AA22" s="80"/>
      <c r="AB22" s="80"/>
      <c r="AC22" s="80"/>
      <c r="AD22" s="78">
        <f t="shared" si="0"/>
        <v>0</v>
      </c>
      <c r="AE22" s="78">
        <f>AD:AD*0.6</f>
        <v>0</v>
      </c>
      <c r="AF22" s="78" t="s">
        <v>179</v>
      </c>
      <c r="AG22" s="80" t="s">
        <v>2106</v>
      </c>
    </row>
    <row r="23" s="85" customFormat="1" ht="30" customHeight="1" spans="1:33">
      <c r="A23" s="59">
        <v>4</v>
      </c>
      <c r="B23" s="71" t="s">
        <v>309</v>
      </c>
      <c r="C23" s="72" t="s">
        <v>310</v>
      </c>
      <c r="D23" s="71">
        <v>26012</v>
      </c>
      <c r="E23" s="62" t="s">
        <v>311</v>
      </c>
      <c r="F23" s="59">
        <v>4</v>
      </c>
      <c r="G23" s="63">
        <v>1</v>
      </c>
      <c r="H23" s="64">
        <v>1</v>
      </c>
      <c r="I23" s="71" t="s">
        <v>312</v>
      </c>
      <c r="J23" s="74" t="s">
        <v>19</v>
      </c>
      <c r="K23" s="74">
        <v>26</v>
      </c>
      <c r="L23" s="74" t="s">
        <v>20</v>
      </c>
      <c r="M23" s="74" t="s">
        <v>1659</v>
      </c>
      <c r="N23" s="74" t="s">
        <v>1711</v>
      </c>
      <c r="O23" s="74" t="s">
        <v>21</v>
      </c>
      <c r="P23" s="74" t="s">
        <v>1661</v>
      </c>
      <c r="Q23" s="74" t="s">
        <v>143</v>
      </c>
      <c r="R23" s="74" t="s">
        <v>1727</v>
      </c>
      <c r="S23" s="74" t="s">
        <v>1673</v>
      </c>
      <c r="T23" s="81"/>
      <c r="U23" s="77">
        <v>81</v>
      </c>
      <c r="V23" s="78">
        <f>U:U*0.4</f>
        <v>32.4</v>
      </c>
      <c r="W23" s="80">
        <v>96</v>
      </c>
      <c r="X23" s="80">
        <v>92</v>
      </c>
      <c r="Y23" s="80">
        <v>96</v>
      </c>
      <c r="Z23" s="80">
        <v>95</v>
      </c>
      <c r="AA23" s="80">
        <v>95</v>
      </c>
      <c r="AB23" s="80">
        <v>90</v>
      </c>
      <c r="AC23" s="80">
        <v>95</v>
      </c>
      <c r="AD23" s="78">
        <f t="shared" si="0"/>
        <v>94.6</v>
      </c>
      <c r="AE23" s="78">
        <f>AD:AD*0.6</f>
        <v>56.76</v>
      </c>
      <c r="AF23" s="78">
        <f>V:V+AE:AE</f>
        <v>89.16</v>
      </c>
      <c r="AG23" s="80" t="s">
        <v>2104</v>
      </c>
    </row>
    <row r="24" s="85" customFormat="1" ht="30" customHeight="1" spans="1:33">
      <c r="A24" s="65"/>
      <c r="B24" s="71" t="s">
        <v>314</v>
      </c>
      <c r="C24" s="72" t="s">
        <v>315</v>
      </c>
      <c r="D24" s="71">
        <v>26012</v>
      </c>
      <c r="E24" s="66"/>
      <c r="F24" s="65"/>
      <c r="G24" s="63">
        <v>2</v>
      </c>
      <c r="H24" s="64">
        <v>2</v>
      </c>
      <c r="I24" s="71" t="s">
        <v>316</v>
      </c>
      <c r="J24" s="74" t="s">
        <v>19</v>
      </c>
      <c r="K24" s="74">
        <v>27</v>
      </c>
      <c r="L24" s="74" t="s">
        <v>20</v>
      </c>
      <c r="M24" s="74" t="s">
        <v>1681</v>
      </c>
      <c r="N24" s="74" t="s">
        <v>1728</v>
      </c>
      <c r="O24" s="74" t="s">
        <v>21</v>
      </c>
      <c r="P24" s="74" t="s">
        <v>1661</v>
      </c>
      <c r="Q24" s="74" t="s">
        <v>317</v>
      </c>
      <c r="R24" s="74" t="s">
        <v>1727</v>
      </c>
      <c r="S24" s="74" t="s">
        <v>1706</v>
      </c>
      <c r="T24" s="81"/>
      <c r="U24" s="77">
        <v>81</v>
      </c>
      <c r="V24" s="78">
        <f>U:U*0.4</f>
        <v>32.4</v>
      </c>
      <c r="W24" s="80">
        <v>95</v>
      </c>
      <c r="X24" s="80">
        <v>90</v>
      </c>
      <c r="Y24" s="80">
        <v>94</v>
      </c>
      <c r="Z24" s="80">
        <v>93</v>
      </c>
      <c r="AA24" s="80">
        <v>93</v>
      </c>
      <c r="AB24" s="80">
        <v>88</v>
      </c>
      <c r="AC24" s="80">
        <v>90</v>
      </c>
      <c r="AD24" s="78">
        <f t="shared" si="0"/>
        <v>92</v>
      </c>
      <c r="AE24" s="78">
        <f>AD:AD*0.6</f>
        <v>55.2</v>
      </c>
      <c r="AF24" s="78">
        <f>V:V+AE:AE</f>
        <v>87.6</v>
      </c>
      <c r="AG24" s="80" t="s">
        <v>2104</v>
      </c>
    </row>
    <row r="25" s="85" customFormat="1" ht="30" customHeight="1" spans="1:33">
      <c r="A25" s="65"/>
      <c r="B25" s="71" t="s">
        <v>327</v>
      </c>
      <c r="C25" s="72" t="s">
        <v>328</v>
      </c>
      <c r="D25" s="71">
        <v>26012</v>
      </c>
      <c r="E25" s="66"/>
      <c r="F25" s="65"/>
      <c r="G25" s="63">
        <v>3</v>
      </c>
      <c r="H25" s="64">
        <v>6</v>
      </c>
      <c r="I25" s="71" t="s">
        <v>329</v>
      </c>
      <c r="J25" s="74" t="s">
        <v>19</v>
      </c>
      <c r="K25" s="74">
        <v>26</v>
      </c>
      <c r="L25" s="74" t="s">
        <v>330</v>
      </c>
      <c r="M25" s="74" t="s">
        <v>1659</v>
      </c>
      <c r="N25" s="74" t="s">
        <v>1732</v>
      </c>
      <c r="O25" s="74" t="s">
        <v>21</v>
      </c>
      <c r="P25" s="74" t="s">
        <v>1661</v>
      </c>
      <c r="Q25" s="74" t="s">
        <v>331</v>
      </c>
      <c r="R25" s="74" t="s">
        <v>1727</v>
      </c>
      <c r="S25" s="74" t="s">
        <v>1663</v>
      </c>
      <c r="T25" s="81"/>
      <c r="U25" s="77">
        <v>79</v>
      </c>
      <c r="V25" s="78">
        <f>U:U*0.4</f>
        <v>31.6</v>
      </c>
      <c r="W25" s="80">
        <v>94</v>
      </c>
      <c r="X25" s="80">
        <v>88</v>
      </c>
      <c r="Y25" s="80">
        <v>93</v>
      </c>
      <c r="Z25" s="80">
        <v>91</v>
      </c>
      <c r="AA25" s="80">
        <v>90</v>
      </c>
      <c r="AB25" s="80">
        <v>90</v>
      </c>
      <c r="AC25" s="80">
        <v>90</v>
      </c>
      <c r="AD25" s="78">
        <f t="shared" si="0"/>
        <v>90.8</v>
      </c>
      <c r="AE25" s="78">
        <f>AD:AD*0.6</f>
        <v>54.48</v>
      </c>
      <c r="AF25" s="78">
        <f>V:V+AE:AE</f>
        <v>86.08</v>
      </c>
      <c r="AG25" s="80" t="s">
        <v>2104</v>
      </c>
    </row>
    <row r="26" s="85" customFormat="1" ht="30" customHeight="1" spans="1:33">
      <c r="A26" s="65"/>
      <c r="B26" s="71" t="s">
        <v>338</v>
      </c>
      <c r="C26" s="72" t="s">
        <v>339</v>
      </c>
      <c r="D26" s="71">
        <v>26012</v>
      </c>
      <c r="E26" s="66"/>
      <c r="F26" s="65"/>
      <c r="G26" s="63">
        <v>4</v>
      </c>
      <c r="H26" s="64">
        <v>9</v>
      </c>
      <c r="I26" s="71" t="s">
        <v>340</v>
      </c>
      <c r="J26" s="74" t="s">
        <v>19</v>
      </c>
      <c r="K26" s="74">
        <v>25</v>
      </c>
      <c r="L26" s="74" t="s">
        <v>20</v>
      </c>
      <c r="M26" s="74" t="s">
        <v>1659</v>
      </c>
      <c r="N26" s="74" t="s">
        <v>1735</v>
      </c>
      <c r="O26" s="74" t="s">
        <v>21</v>
      </c>
      <c r="P26" s="74" t="s">
        <v>1661</v>
      </c>
      <c r="Q26" s="74" t="s">
        <v>44</v>
      </c>
      <c r="R26" s="74" t="s">
        <v>1727</v>
      </c>
      <c r="S26" s="74" t="s">
        <v>1678</v>
      </c>
      <c r="T26" s="81"/>
      <c r="U26" s="77">
        <v>79</v>
      </c>
      <c r="V26" s="78">
        <f>U:U*0.4</f>
        <v>31.6</v>
      </c>
      <c r="W26" s="80">
        <v>93</v>
      </c>
      <c r="X26" s="80">
        <v>87</v>
      </c>
      <c r="Y26" s="80">
        <v>92</v>
      </c>
      <c r="Z26" s="80">
        <v>89</v>
      </c>
      <c r="AA26" s="80">
        <v>88</v>
      </c>
      <c r="AB26" s="80">
        <v>90</v>
      </c>
      <c r="AC26" s="80">
        <v>90</v>
      </c>
      <c r="AD26" s="78">
        <f t="shared" si="0"/>
        <v>89.8</v>
      </c>
      <c r="AE26" s="78">
        <f>AD:AD*0.6</f>
        <v>53.88</v>
      </c>
      <c r="AF26" s="78">
        <f>V:V+AE:AE</f>
        <v>85.48</v>
      </c>
      <c r="AG26" s="80" t="s">
        <v>2104</v>
      </c>
    </row>
    <row r="27" s="85" customFormat="1" ht="30" customHeight="1" spans="1:33">
      <c r="A27" s="65"/>
      <c r="B27" s="71" t="s">
        <v>335</v>
      </c>
      <c r="C27" s="72" t="s">
        <v>336</v>
      </c>
      <c r="D27" s="71">
        <v>26012</v>
      </c>
      <c r="E27" s="66"/>
      <c r="F27" s="65"/>
      <c r="G27" s="63">
        <v>5</v>
      </c>
      <c r="H27" s="64">
        <v>8</v>
      </c>
      <c r="I27" s="71" t="s">
        <v>337</v>
      </c>
      <c r="J27" s="74" t="s">
        <v>19</v>
      </c>
      <c r="K27" s="74">
        <v>27</v>
      </c>
      <c r="L27" s="74" t="s">
        <v>20</v>
      </c>
      <c r="M27" s="74" t="s">
        <v>1659</v>
      </c>
      <c r="N27" s="74" t="s">
        <v>1734</v>
      </c>
      <c r="O27" s="74" t="s">
        <v>21</v>
      </c>
      <c r="P27" s="74" t="s">
        <v>1661</v>
      </c>
      <c r="Q27" s="74" t="s">
        <v>44</v>
      </c>
      <c r="R27" s="74" t="s">
        <v>1727</v>
      </c>
      <c r="S27" s="74" t="s">
        <v>1706</v>
      </c>
      <c r="T27" s="81"/>
      <c r="U27" s="77">
        <v>79</v>
      </c>
      <c r="V27" s="78">
        <f>U:U*0.4</f>
        <v>31.6</v>
      </c>
      <c r="W27" s="80">
        <v>90</v>
      </c>
      <c r="X27" s="80">
        <v>85</v>
      </c>
      <c r="Y27" s="80">
        <v>86</v>
      </c>
      <c r="Z27" s="80">
        <v>85</v>
      </c>
      <c r="AA27" s="80">
        <v>85</v>
      </c>
      <c r="AB27" s="80">
        <v>85</v>
      </c>
      <c r="AC27" s="80">
        <v>85</v>
      </c>
      <c r="AD27" s="78">
        <f t="shared" si="0"/>
        <v>85.2</v>
      </c>
      <c r="AE27" s="78">
        <f>AD:AD*0.6</f>
        <v>51.12</v>
      </c>
      <c r="AF27" s="78">
        <f>V:V+AE:AE</f>
        <v>82.72</v>
      </c>
      <c r="AG27" s="80" t="s">
        <v>2105</v>
      </c>
    </row>
    <row r="28" s="85" customFormat="1" ht="30" customHeight="1" spans="1:33">
      <c r="A28" s="65"/>
      <c r="B28" s="71" t="s">
        <v>347</v>
      </c>
      <c r="C28" s="72" t="s">
        <v>348</v>
      </c>
      <c r="D28" s="71">
        <v>26012</v>
      </c>
      <c r="E28" s="66"/>
      <c r="F28" s="65"/>
      <c r="G28" s="63">
        <v>6</v>
      </c>
      <c r="H28" s="64">
        <v>12</v>
      </c>
      <c r="I28" s="71" t="s">
        <v>349</v>
      </c>
      <c r="J28" s="74" t="s">
        <v>19</v>
      </c>
      <c r="K28" s="74">
        <v>25</v>
      </c>
      <c r="L28" s="74" t="s">
        <v>20</v>
      </c>
      <c r="M28" s="74" t="s">
        <v>1659</v>
      </c>
      <c r="N28" s="74" t="s">
        <v>1738</v>
      </c>
      <c r="O28" s="74" t="s">
        <v>21</v>
      </c>
      <c r="P28" s="74" t="s">
        <v>1661</v>
      </c>
      <c r="Q28" s="74" t="s">
        <v>33</v>
      </c>
      <c r="R28" s="74" t="s">
        <v>1727</v>
      </c>
      <c r="S28" s="74" t="s">
        <v>1673</v>
      </c>
      <c r="T28" s="81"/>
      <c r="U28" s="77">
        <v>74</v>
      </c>
      <c r="V28" s="78">
        <f>U:U*0.4</f>
        <v>29.6</v>
      </c>
      <c r="W28" s="80">
        <v>88</v>
      </c>
      <c r="X28" s="80">
        <v>85</v>
      </c>
      <c r="Y28" s="80">
        <v>85</v>
      </c>
      <c r="Z28" s="80">
        <v>82</v>
      </c>
      <c r="AA28" s="80">
        <v>80</v>
      </c>
      <c r="AB28" s="80">
        <v>85</v>
      </c>
      <c r="AC28" s="80">
        <v>85</v>
      </c>
      <c r="AD28" s="78">
        <f t="shared" si="0"/>
        <v>84.4</v>
      </c>
      <c r="AE28" s="78">
        <f>AD:AD*0.6</f>
        <v>50.64</v>
      </c>
      <c r="AF28" s="78">
        <f>V:V+AE:AE</f>
        <v>80.24</v>
      </c>
      <c r="AG28" s="80" t="s">
        <v>2105</v>
      </c>
    </row>
    <row r="29" s="85" customFormat="1" ht="30" customHeight="1" spans="1:33">
      <c r="A29" s="65"/>
      <c r="B29" s="71" t="s">
        <v>321</v>
      </c>
      <c r="C29" s="72" t="s">
        <v>322</v>
      </c>
      <c r="D29" s="71">
        <v>26012</v>
      </c>
      <c r="E29" s="66"/>
      <c r="F29" s="65"/>
      <c r="G29" s="63">
        <v>7</v>
      </c>
      <c r="H29" s="64">
        <v>4</v>
      </c>
      <c r="I29" s="71" t="s">
        <v>323</v>
      </c>
      <c r="J29" s="74" t="s">
        <v>19</v>
      </c>
      <c r="K29" s="74">
        <v>25</v>
      </c>
      <c r="L29" s="74" t="s">
        <v>51</v>
      </c>
      <c r="M29" s="74" t="s">
        <v>1659</v>
      </c>
      <c r="N29" s="74" t="s">
        <v>1730</v>
      </c>
      <c r="O29" s="74" t="s">
        <v>21</v>
      </c>
      <c r="P29" s="74" t="s">
        <v>1661</v>
      </c>
      <c r="Q29" s="74" t="s">
        <v>33</v>
      </c>
      <c r="R29" s="74" t="s">
        <v>1727</v>
      </c>
      <c r="S29" s="74" t="s">
        <v>1678</v>
      </c>
      <c r="T29" s="81"/>
      <c r="U29" s="77">
        <v>80</v>
      </c>
      <c r="V29" s="78">
        <f>U:U*0.4+0.25</f>
        <v>32.25</v>
      </c>
      <c r="W29" s="80">
        <v>73</v>
      </c>
      <c r="X29" s="80">
        <v>70</v>
      </c>
      <c r="Y29" s="80">
        <v>73</v>
      </c>
      <c r="Z29" s="80">
        <v>70</v>
      </c>
      <c r="AA29" s="80">
        <v>68</v>
      </c>
      <c r="AB29" s="80">
        <v>70</v>
      </c>
      <c r="AC29" s="80">
        <v>71</v>
      </c>
      <c r="AD29" s="78">
        <f t="shared" si="0"/>
        <v>70.8</v>
      </c>
      <c r="AE29" s="78">
        <f>AD:AD*0.6</f>
        <v>42.48</v>
      </c>
      <c r="AF29" s="78">
        <f>V:V+AE:AE</f>
        <v>74.73</v>
      </c>
      <c r="AG29" s="80" t="s">
        <v>2106</v>
      </c>
    </row>
    <row r="30" s="85" customFormat="1" ht="30" customHeight="1" spans="1:33">
      <c r="A30" s="65"/>
      <c r="B30" s="71" t="s">
        <v>318</v>
      </c>
      <c r="C30" s="72" t="s">
        <v>319</v>
      </c>
      <c r="D30" s="71">
        <v>26012</v>
      </c>
      <c r="E30" s="66"/>
      <c r="F30" s="65"/>
      <c r="G30" s="63">
        <v>8</v>
      </c>
      <c r="H30" s="64">
        <v>3</v>
      </c>
      <c r="I30" s="71" t="s">
        <v>320</v>
      </c>
      <c r="J30" s="74" t="s">
        <v>19</v>
      </c>
      <c r="K30" s="74">
        <v>27</v>
      </c>
      <c r="L30" s="74" t="s">
        <v>20</v>
      </c>
      <c r="M30" s="74" t="s">
        <v>1681</v>
      </c>
      <c r="N30" s="74" t="s">
        <v>1729</v>
      </c>
      <c r="O30" s="74" t="s">
        <v>21</v>
      </c>
      <c r="P30" s="74" t="s">
        <v>1661</v>
      </c>
      <c r="Q30" s="74" t="s">
        <v>44</v>
      </c>
      <c r="R30" s="74" t="s">
        <v>1727</v>
      </c>
      <c r="S30" s="74" t="s">
        <v>1665</v>
      </c>
      <c r="T30" s="81"/>
      <c r="U30" s="77">
        <v>80</v>
      </c>
      <c r="V30" s="78">
        <f>U:U*0.4</f>
        <v>32</v>
      </c>
      <c r="W30" s="80">
        <v>73</v>
      </c>
      <c r="X30" s="80">
        <v>70</v>
      </c>
      <c r="Y30" s="80">
        <v>72</v>
      </c>
      <c r="Z30" s="80">
        <v>70</v>
      </c>
      <c r="AA30" s="80">
        <v>65</v>
      </c>
      <c r="AB30" s="80">
        <v>70</v>
      </c>
      <c r="AC30" s="80">
        <v>70</v>
      </c>
      <c r="AD30" s="78">
        <f t="shared" si="0"/>
        <v>70.4</v>
      </c>
      <c r="AE30" s="78">
        <f>AD:AD*0.6</f>
        <v>42.24</v>
      </c>
      <c r="AF30" s="78">
        <f>V:V+AE:AE</f>
        <v>74.24</v>
      </c>
      <c r="AG30" s="80" t="s">
        <v>2106</v>
      </c>
    </row>
    <row r="31" s="85" customFormat="1" ht="30" customHeight="1" spans="1:33">
      <c r="A31" s="65"/>
      <c r="B31" s="71" t="s">
        <v>332</v>
      </c>
      <c r="C31" s="72" t="s">
        <v>333</v>
      </c>
      <c r="D31" s="71">
        <v>26012</v>
      </c>
      <c r="E31" s="66"/>
      <c r="F31" s="65"/>
      <c r="G31" s="63">
        <v>9</v>
      </c>
      <c r="H31" s="64">
        <v>7</v>
      </c>
      <c r="I31" s="71" t="s">
        <v>334</v>
      </c>
      <c r="J31" s="74" t="s">
        <v>19</v>
      </c>
      <c r="K31" s="74">
        <v>25</v>
      </c>
      <c r="L31" s="74" t="s">
        <v>51</v>
      </c>
      <c r="M31" s="74" t="s">
        <v>1659</v>
      </c>
      <c r="N31" s="74" t="s">
        <v>1733</v>
      </c>
      <c r="O31" s="74" t="s">
        <v>21</v>
      </c>
      <c r="P31" s="74" t="s">
        <v>1661</v>
      </c>
      <c r="Q31" s="74" t="s">
        <v>44</v>
      </c>
      <c r="R31" s="74" t="s">
        <v>1727</v>
      </c>
      <c r="S31" s="74" t="s">
        <v>1714</v>
      </c>
      <c r="T31" s="81"/>
      <c r="U31" s="77">
        <v>79</v>
      </c>
      <c r="V31" s="78">
        <f>U:U*0.4+0.25</f>
        <v>31.85</v>
      </c>
      <c r="W31" s="80">
        <v>72</v>
      </c>
      <c r="X31" s="80">
        <v>70</v>
      </c>
      <c r="Y31" s="80">
        <v>70</v>
      </c>
      <c r="Z31" s="80">
        <v>70</v>
      </c>
      <c r="AA31" s="80">
        <v>68</v>
      </c>
      <c r="AB31" s="80">
        <v>70</v>
      </c>
      <c r="AC31" s="80">
        <v>72</v>
      </c>
      <c r="AD31" s="78">
        <f t="shared" si="0"/>
        <v>70.4</v>
      </c>
      <c r="AE31" s="78">
        <f>AD:AD*0.6</f>
        <v>42.24</v>
      </c>
      <c r="AF31" s="78">
        <f>V:V+AE:AE</f>
        <v>74.09</v>
      </c>
      <c r="AG31" s="80" t="s">
        <v>2106</v>
      </c>
    </row>
    <row r="32" s="85" customFormat="1" ht="30" customHeight="1" spans="1:33">
      <c r="A32" s="65"/>
      <c r="B32" s="71" t="s">
        <v>324</v>
      </c>
      <c r="C32" s="72" t="s">
        <v>325</v>
      </c>
      <c r="D32" s="71">
        <v>26012</v>
      </c>
      <c r="E32" s="66"/>
      <c r="F32" s="65"/>
      <c r="G32" s="63">
        <v>10</v>
      </c>
      <c r="H32" s="64">
        <v>5</v>
      </c>
      <c r="I32" s="71" t="s">
        <v>326</v>
      </c>
      <c r="J32" s="74" t="s">
        <v>19</v>
      </c>
      <c r="K32" s="74">
        <v>26</v>
      </c>
      <c r="L32" s="74" t="s">
        <v>20</v>
      </c>
      <c r="M32" s="74" t="s">
        <v>1659</v>
      </c>
      <c r="N32" s="74" t="s">
        <v>1731</v>
      </c>
      <c r="O32" s="74" t="s">
        <v>21</v>
      </c>
      <c r="P32" s="74" t="s">
        <v>1661</v>
      </c>
      <c r="Q32" s="74" t="s">
        <v>33</v>
      </c>
      <c r="R32" s="74" t="s">
        <v>1727</v>
      </c>
      <c r="S32" s="74" t="s">
        <v>1663</v>
      </c>
      <c r="T32" s="81"/>
      <c r="U32" s="77">
        <v>80</v>
      </c>
      <c r="V32" s="78">
        <f>U:U*0.4</f>
        <v>32</v>
      </c>
      <c r="W32" s="80">
        <v>72</v>
      </c>
      <c r="X32" s="80">
        <v>70</v>
      </c>
      <c r="Y32" s="80">
        <v>70</v>
      </c>
      <c r="Z32" s="80">
        <v>70</v>
      </c>
      <c r="AA32" s="80">
        <v>65</v>
      </c>
      <c r="AB32" s="80">
        <v>70</v>
      </c>
      <c r="AC32" s="80">
        <v>70</v>
      </c>
      <c r="AD32" s="78">
        <f t="shared" si="0"/>
        <v>70</v>
      </c>
      <c r="AE32" s="78">
        <f>AD:AD*0.6</f>
        <v>42</v>
      </c>
      <c r="AF32" s="78">
        <f>V:V+AE:AE</f>
        <v>74</v>
      </c>
      <c r="AG32" s="80" t="s">
        <v>2106</v>
      </c>
    </row>
    <row r="33" s="85" customFormat="1" ht="30" customHeight="1" spans="1:33">
      <c r="A33" s="65"/>
      <c r="B33" s="71" t="s">
        <v>341</v>
      </c>
      <c r="C33" s="72" t="s">
        <v>342</v>
      </c>
      <c r="D33" s="71">
        <v>26012</v>
      </c>
      <c r="E33" s="66"/>
      <c r="F33" s="65"/>
      <c r="G33" s="63">
        <v>11</v>
      </c>
      <c r="H33" s="64">
        <v>10</v>
      </c>
      <c r="I33" s="71" t="s">
        <v>343</v>
      </c>
      <c r="J33" s="74" t="s">
        <v>19</v>
      </c>
      <c r="K33" s="74">
        <v>26</v>
      </c>
      <c r="L33" s="74" t="s">
        <v>20</v>
      </c>
      <c r="M33" s="74" t="s">
        <v>1659</v>
      </c>
      <c r="N33" s="74" t="s">
        <v>1736</v>
      </c>
      <c r="O33" s="74" t="s">
        <v>21</v>
      </c>
      <c r="P33" s="74" t="s">
        <v>1661</v>
      </c>
      <c r="Q33" s="74" t="s">
        <v>44</v>
      </c>
      <c r="R33" s="74" t="s">
        <v>1727</v>
      </c>
      <c r="S33" s="74" t="s">
        <v>1673</v>
      </c>
      <c r="T33" s="81"/>
      <c r="U33" s="77">
        <v>77</v>
      </c>
      <c r="V33" s="78">
        <f>U:U*0.4</f>
        <v>30.8</v>
      </c>
      <c r="W33" s="80">
        <v>73</v>
      </c>
      <c r="X33" s="80">
        <v>70</v>
      </c>
      <c r="Y33" s="80">
        <v>72</v>
      </c>
      <c r="Z33" s="80">
        <v>70</v>
      </c>
      <c r="AA33" s="80">
        <v>70</v>
      </c>
      <c r="AB33" s="80">
        <v>70</v>
      </c>
      <c r="AC33" s="80">
        <v>70</v>
      </c>
      <c r="AD33" s="78">
        <f t="shared" si="0"/>
        <v>70.4</v>
      </c>
      <c r="AE33" s="78">
        <f>AD:AD*0.6</f>
        <v>42.24</v>
      </c>
      <c r="AF33" s="78">
        <f>V:V+AE:AE</f>
        <v>73.04</v>
      </c>
      <c r="AG33" s="80" t="s">
        <v>2106</v>
      </c>
    </row>
    <row r="34" s="85" customFormat="1" ht="30" customHeight="1" spans="1:33">
      <c r="A34" s="65"/>
      <c r="B34" s="71" t="s">
        <v>344</v>
      </c>
      <c r="C34" s="72" t="s">
        <v>345</v>
      </c>
      <c r="D34" s="71">
        <v>26012</v>
      </c>
      <c r="E34" s="67"/>
      <c r="F34" s="68"/>
      <c r="G34" s="63">
        <v>12</v>
      </c>
      <c r="H34" s="64">
        <v>11</v>
      </c>
      <c r="I34" s="71" t="s">
        <v>346</v>
      </c>
      <c r="J34" s="74" t="s">
        <v>19</v>
      </c>
      <c r="K34" s="74">
        <v>26</v>
      </c>
      <c r="L34" s="74" t="s">
        <v>20</v>
      </c>
      <c r="M34" s="74" t="s">
        <v>1659</v>
      </c>
      <c r="N34" s="74" t="s">
        <v>1737</v>
      </c>
      <c r="O34" s="74" t="s">
        <v>21</v>
      </c>
      <c r="P34" s="74" t="s">
        <v>1661</v>
      </c>
      <c r="Q34" s="74" t="s">
        <v>44</v>
      </c>
      <c r="R34" s="74" t="s">
        <v>1727</v>
      </c>
      <c r="S34" s="74" t="s">
        <v>1678</v>
      </c>
      <c r="T34" s="81"/>
      <c r="U34" s="77">
        <v>75</v>
      </c>
      <c r="V34" s="78">
        <f>U:U*0.4</f>
        <v>30</v>
      </c>
      <c r="W34" s="80">
        <v>71</v>
      </c>
      <c r="X34" s="80">
        <v>70</v>
      </c>
      <c r="Y34" s="80">
        <v>71</v>
      </c>
      <c r="Z34" s="80">
        <v>70</v>
      </c>
      <c r="AA34" s="80">
        <v>65</v>
      </c>
      <c r="AB34" s="80">
        <v>70</v>
      </c>
      <c r="AC34" s="80">
        <v>71</v>
      </c>
      <c r="AD34" s="78">
        <f t="shared" si="0"/>
        <v>70.4</v>
      </c>
      <c r="AE34" s="78">
        <f>AD:AD*0.6</f>
        <v>42.24</v>
      </c>
      <c r="AF34" s="78">
        <f>V:V+AE:AE</f>
        <v>72.24</v>
      </c>
      <c r="AG34" s="80" t="s">
        <v>2106</v>
      </c>
    </row>
    <row r="35" s="85" customFormat="1" ht="30" customHeight="1" spans="1:33">
      <c r="A35" s="63">
        <v>5</v>
      </c>
      <c r="B35" s="71" t="s">
        <v>608</v>
      </c>
      <c r="C35" s="72" t="s">
        <v>609</v>
      </c>
      <c r="D35" s="71">
        <v>26025</v>
      </c>
      <c r="E35" s="62" t="s">
        <v>610</v>
      </c>
      <c r="F35" s="59">
        <v>3</v>
      </c>
      <c r="G35" s="63">
        <v>1</v>
      </c>
      <c r="H35" s="64">
        <v>1</v>
      </c>
      <c r="I35" s="71" t="s">
        <v>611</v>
      </c>
      <c r="J35" s="74" t="s">
        <v>19</v>
      </c>
      <c r="K35" s="74">
        <v>27</v>
      </c>
      <c r="L35" s="74" t="s">
        <v>20</v>
      </c>
      <c r="M35" s="74" t="s">
        <v>1659</v>
      </c>
      <c r="N35" s="74" t="s">
        <v>1790</v>
      </c>
      <c r="O35" s="74" t="s">
        <v>21</v>
      </c>
      <c r="P35" s="74" t="s">
        <v>1661</v>
      </c>
      <c r="Q35" s="74" t="s">
        <v>44</v>
      </c>
      <c r="R35" s="74" t="s">
        <v>1791</v>
      </c>
      <c r="S35" s="74" t="s">
        <v>1678</v>
      </c>
      <c r="T35" s="81"/>
      <c r="U35" s="77">
        <v>81</v>
      </c>
      <c r="V35" s="78">
        <f>U:U*0.4</f>
        <v>32.4</v>
      </c>
      <c r="W35" s="80">
        <v>90</v>
      </c>
      <c r="X35" s="80">
        <v>95</v>
      </c>
      <c r="Y35" s="80">
        <v>90</v>
      </c>
      <c r="Z35" s="80">
        <v>95</v>
      </c>
      <c r="AA35" s="80">
        <v>95</v>
      </c>
      <c r="AB35" s="80">
        <v>94</v>
      </c>
      <c r="AC35" s="80">
        <v>90</v>
      </c>
      <c r="AD35" s="78">
        <f t="shared" si="0"/>
        <v>92.8</v>
      </c>
      <c r="AE35" s="78">
        <f>AD:AD*0.6</f>
        <v>55.68</v>
      </c>
      <c r="AF35" s="78">
        <f>V:V+AE:AE</f>
        <v>88.08</v>
      </c>
      <c r="AG35" s="80" t="s">
        <v>2104</v>
      </c>
    </row>
    <row r="36" s="85" customFormat="1" ht="30" customHeight="1" spans="1:33">
      <c r="A36" s="63"/>
      <c r="B36" s="71" t="s">
        <v>612</v>
      </c>
      <c r="C36" s="72" t="s">
        <v>613</v>
      </c>
      <c r="D36" s="71">
        <v>26025</v>
      </c>
      <c r="E36" s="66"/>
      <c r="F36" s="65"/>
      <c r="G36" s="63">
        <v>2</v>
      </c>
      <c r="H36" s="64">
        <v>2</v>
      </c>
      <c r="I36" s="71" t="s">
        <v>614</v>
      </c>
      <c r="J36" s="74" t="s">
        <v>19</v>
      </c>
      <c r="K36" s="74">
        <v>26</v>
      </c>
      <c r="L36" s="74" t="s">
        <v>20</v>
      </c>
      <c r="M36" s="74" t="s">
        <v>1659</v>
      </c>
      <c r="N36" s="74" t="s">
        <v>1792</v>
      </c>
      <c r="O36" s="74" t="s">
        <v>21</v>
      </c>
      <c r="P36" s="74" t="s">
        <v>1661</v>
      </c>
      <c r="Q36" s="74" t="s">
        <v>44</v>
      </c>
      <c r="R36" s="74" t="s">
        <v>1791</v>
      </c>
      <c r="S36" s="74" t="s">
        <v>1673</v>
      </c>
      <c r="T36" s="81"/>
      <c r="U36" s="77">
        <v>78</v>
      </c>
      <c r="V36" s="78">
        <f>U:U*0.4</f>
        <v>31.2</v>
      </c>
      <c r="W36" s="80">
        <v>85</v>
      </c>
      <c r="X36" s="80">
        <v>90</v>
      </c>
      <c r="Y36" s="80">
        <v>92</v>
      </c>
      <c r="Z36" s="80">
        <v>94</v>
      </c>
      <c r="AA36" s="80">
        <v>92</v>
      </c>
      <c r="AB36" s="80">
        <v>92</v>
      </c>
      <c r="AC36" s="80">
        <v>88</v>
      </c>
      <c r="AD36" s="78">
        <f t="shared" si="0"/>
        <v>90.8</v>
      </c>
      <c r="AE36" s="78">
        <f>AD:AD*0.6</f>
        <v>54.48</v>
      </c>
      <c r="AF36" s="78">
        <f>V:V+AE:AE</f>
        <v>85.68</v>
      </c>
      <c r="AG36" s="80" t="s">
        <v>2104</v>
      </c>
    </row>
    <row r="37" s="85" customFormat="1" ht="30" customHeight="1" spans="1:33">
      <c r="A37" s="63"/>
      <c r="B37" s="71" t="s">
        <v>615</v>
      </c>
      <c r="C37" s="72" t="s">
        <v>616</v>
      </c>
      <c r="D37" s="71">
        <v>26025</v>
      </c>
      <c r="E37" s="66"/>
      <c r="F37" s="65"/>
      <c r="G37" s="63">
        <v>3</v>
      </c>
      <c r="H37" s="64">
        <v>3</v>
      </c>
      <c r="I37" s="71" t="s">
        <v>617</v>
      </c>
      <c r="J37" s="74" t="s">
        <v>19</v>
      </c>
      <c r="K37" s="74">
        <v>27</v>
      </c>
      <c r="L37" s="74" t="s">
        <v>20</v>
      </c>
      <c r="M37" s="74" t="s">
        <v>1659</v>
      </c>
      <c r="N37" s="74" t="s">
        <v>1793</v>
      </c>
      <c r="O37" s="74" t="s">
        <v>21</v>
      </c>
      <c r="P37" s="74" t="s">
        <v>1661</v>
      </c>
      <c r="Q37" s="74" t="s">
        <v>52</v>
      </c>
      <c r="R37" s="74" t="s">
        <v>1791</v>
      </c>
      <c r="S37" s="74" t="s">
        <v>1665</v>
      </c>
      <c r="T37" s="81"/>
      <c r="U37" s="77">
        <v>77</v>
      </c>
      <c r="V37" s="78">
        <f>U:U*0.4</f>
        <v>30.8</v>
      </c>
      <c r="W37" s="80">
        <v>85</v>
      </c>
      <c r="X37" s="80">
        <v>88</v>
      </c>
      <c r="Y37" s="80">
        <v>88</v>
      </c>
      <c r="Z37" s="80">
        <v>93</v>
      </c>
      <c r="AA37" s="80">
        <v>90</v>
      </c>
      <c r="AB37" s="80">
        <v>90</v>
      </c>
      <c r="AC37" s="80">
        <v>86</v>
      </c>
      <c r="AD37" s="78">
        <f t="shared" si="0"/>
        <v>88.4</v>
      </c>
      <c r="AE37" s="78">
        <f>AD:AD*0.6</f>
        <v>53.04</v>
      </c>
      <c r="AF37" s="78">
        <f>V:V+AE:AE</f>
        <v>83.84</v>
      </c>
      <c r="AG37" s="80" t="s">
        <v>2104</v>
      </c>
    </row>
    <row r="38" s="85" customFormat="1" ht="30" customHeight="1" spans="1:33">
      <c r="A38" s="63"/>
      <c r="B38" s="71" t="s">
        <v>633</v>
      </c>
      <c r="C38" s="72" t="s">
        <v>634</v>
      </c>
      <c r="D38" s="71">
        <v>26025</v>
      </c>
      <c r="E38" s="66"/>
      <c r="F38" s="65"/>
      <c r="G38" s="63">
        <v>4</v>
      </c>
      <c r="H38" s="64">
        <v>9</v>
      </c>
      <c r="I38" s="71" t="s">
        <v>635</v>
      </c>
      <c r="J38" s="74" t="s">
        <v>19</v>
      </c>
      <c r="K38" s="74">
        <v>25</v>
      </c>
      <c r="L38" s="74" t="s">
        <v>20</v>
      </c>
      <c r="M38" s="74" t="s">
        <v>1659</v>
      </c>
      <c r="N38" s="74" t="s">
        <v>1801</v>
      </c>
      <c r="O38" s="74" t="s">
        <v>21</v>
      </c>
      <c r="P38" s="74" t="s">
        <v>1661</v>
      </c>
      <c r="Q38" s="74" t="s">
        <v>33</v>
      </c>
      <c r="R38" s="74" t="s">
        <v>1791</v>
      </c>
      <c r="S38" s="74" t="s">
        <v>1802</v>
      </c>
      <c r="T38" s="81"/>
      <c r="U38" s="77">
        <v>73</v>
      </c>
      <c r="V38" s="78">
        <f>U:U*0.4</f>
        <v>29.2</v>
      </c>
      <c r="W38" s="80">
        <v>80</v>
      </c>
      <c r="X38" s="80">
        <v>85</v>
      </c>
      <c r="Y38" s="80">
        <v>80</v>
      </c>
      <c r="Z38" s="80">
        <v>89</v>
      </c>
      <c r="AA38" s="80">
        <v>80</v>
      </c>
      <c r="AB38" s="80">
        <v>86</v>
      </c>
      <c r="AC38" s="80">
        <v>80</v>
      </c>
      <c r="AD38" s="78">
        <f t="shared" si="0"/>
        <v>82.2</v>
      </c>
      <c r="AE38" s="78">
        <f>AD:AD*0.6</f>
        <v>49.32</v>
      </c>
      <c r="AF38" s="78">
        <f>V:V+AE:AE</f>
        <v>78.52</v>
      </c>
      <c r="AG38" s="80" t="s">
        <v>2105</v>
      </c>
    </row>
    <row r="39" s="85" customFormat="1" ht="30" customHeight="1" spans="1:33">
      <c r="A39" s="63"/>
      <c r="B39" s="71" t="s">
        <v>618</v>
      </c>
      <c r="C39" s="72" t="s">
        <v>619</v>
      </c>
      <c r="D39" s="71">
        <v>26025</v>
      </c>
      <c r="E39" s="66"/>
      <c r="F39" s="65"/>
      <c r="G39" s="63">
        <v>5</v>
      </c>
      <c r="H39" s="64">
        <v>4</v>
      </c>
      <c r="I39" s="71" t="s">
        <v>620</v>
      </c>
      <c r="J39" s="74" t="s">
        <v>19</v>
      </c>
      <c r="K39" s="74">
        <v>26</v>
      </c>
      <c r="L39" s="74" t="s">
        <v>20</v>
      </c>
      <c r="M39" s="74" t="s">
        <v>1659</v>
      </c>
      <c r="N39" s="74" t="s">
        <v>1794</v>
      </c>
      <c r="O39" s="74" t="s">
        <v>21</v>
      </c>
      <c r="P39" s="74" t="s">
        <v>1661</v>
      </c>
      <c r="Q39" s="74" t="s">
        <v>502</v>
      </c>
      <c r="R39" s="74" t="s">
        <v>1791</v>
      </c>
      <c r="S39" s="74" t="s">
        <v>1671</v>
      </c>
      <c r="T39" s="81"/>
      <c r="U39" s="77">
        <v>76</v>
      </c>
      <c r="V39" s="78">
        <f>U:U*0.4</f>
        <v>30.4</v>
      </c>
      <c r="W39" s="80">
        <v>70</v>
      </c>
      <c r="X39" s="80">
        <v>74</v>
      </c>
      <c r="Y39" s="80">
        <v>65</v>
      </c>
      <c r="Z39" s="80">
        <v>73</v>
      </c>
      <c r="AA39" s="80">
        <v>70</v>
      </c>
      <c r="AB39" s="80">
        <v>70</v>
      </c>
      <c r="AC39" s="80">
        <v>70</v>
      </c>
      <c r="AD39" s="78">
        <f t="shared" si="0"/>
        <v>70.6</v>
      </c>
      <c r="AE39" s="78">
        <f>AD:AD*0.6</f>
        <v>42.36</v>
      </c>
      <c r="AF39" s="78">
        <f>V:V+AE:AE</f>
        <v>72.76</v>
      </c>
      <c r="AG39" s="80" t="s">
        <v>2106</v>
      </c>
    </row>
    <row r="40" s="85" customFormat="1" ht="30" customHeight="1" spans="1:33">
      <c r="A40" s="63"/>
      <c r="B40" s="71" t="s">
        <v>621</v>
      </c>
      <c r="C40" s="72" t="s">
        <v>622</v>
      </c>
      <c r="D40" s="71">
        <v>26025</v>
      </c>
      <c r="E40" s="66"/>
      <c r="F40" s="65"/>
      <c r="G40" s="63">
        <v>6</v>
      </c>
      <c r="H40" s="64">
        <v>5</v>
      </c>
      <c r="I40" s="71" t="s">
        <v>623</v>
      </c>
      <c r="J40" s="74" t="s">
        <v>19</v>
      </c>
      <c r="K40" s="74">
        <v>27</v>
      </c>
      <c r="L40" s="74" t="s">
        <v>20</v>
      </c>
      <c r="M40" s="74" t="s">
        <v>1659</v>
      </c>
      <c r="N40" s="74" t="s">
        <v>1795</v>
      </c>
      <c r="O40" s="74" t="s">
        <v>21</v>
      </c>
      <c r="P40" s="74" t="s">
        <v>1661</v>
      </c>
      <c r="Q40" s="74" t="s">
        <v>44</v>
      </c>
      <c r="R40" s="74" t="s">
        <v>1791</v>
      </c>
      <c r="S40" s="74" t="s">
        <v>1671</v>
      </c>
      <c r="T40" s="81"/>
      <c r="U40" s="77">
        <v>75</v>
      </c>
      <c r="V40" s="78">
        <f>U:U*0.4</f>
        <v>30</v>
      </c>
      <c r="W40" s="80">
        <v>70</v>
      </c>
      <c r="X40" s="80">
        <v>72</v>
      </c>
      <c r="Y40" s="80">
        <v>60</v>
      </c>
      <c r="Z40" s="80">
        <v>71</v>
      </c>
      <c r="AA40" s="80">
        <v>70</v>
      </c>
      <c r="AB40" s="80">
        <v>72</v>
      </c>
      <c r="AC40" s="80">
        <v>70</v>
      </c>
      <c r="AD40" s="78">
        <f t="shared" si="0"/>
        <v>70.6</v>
      </c>
      <c r="AE40" s="78">
        <f>AD:AD*0.6</f>
        <v>42.36</v>
      </c>
      <c r="AF40" s="78">
        <f>V:V+AE:AE</f>
        <v>72.36</v>
      </c>
      <c r="AG40" s="80" t="s">
        <v>2106</v>
      </c>
    </row>
    <row r="41" s="85" customFormat="1" ht="30" customHeight="1" spans="1:33">
      <c r="A41" s="63"/>
      <c r="B41" s="71" t="s">
        <v>627</v>
      </c>
      <c r="C41" s="72" t="s">
        <v>628</v>
      </c>
      <c r="D41" s="71">
        <v>26025</v>
      </c>
      <c r="E41" s="66"/>
      <c r="F41" s="65"/>
      <c r="G41" s="63">
        <v>7</v>
      </c>
      <c r="H41" s="64">
        <v>7</v>
      </c>
      <c r="I41" s="71" t="s">
        <v>629</v>
      </c>
      <c r="J41" s="74" t="s">
        <v>28</v>
      </c>
      <c r="K41" s="74">
        <v>25</v>
      </c>
      <c r="L41" s="74" t="s">
        <v>20</v>
      </c>
      <c r="M41" s="74" t="s">
        <v>1659</v>
      </c>
      <c r="N41" s="74" t="s">
        <v>1797</v>
      </c>
      <c r="O41" s="74" t="s">
        <v>21</v>
      </c>
      <c r="P41" s="74" t="s">
        <v>1661</v>
      </c>
      <c r="Q41" s="74" t="s">
        <v>33</v>
      </c>
      <c r="R41" s="74" t="s">
        <v>1791</v>
      </c>
      <c r="S41" s="74" t="s">
        <v>1798</v>
      </c>
      <c r="T41" s="81"/>
      <c r="U41" s="77">
        <v>74</v>
      </c>
      <c r="V41" s="78">
        <f>U:U*0.4</f>
        <v>29.6</v>
      </c>
      <c r="W41" s="80">
        <v>70</v>
      </c>
      <c r="X41" s="80">
        <v>71</v>
      </c>
      <c r="Y41" s="80">
        <v>76</v>
      </c>
      <c r="Z41" s="80">
        <v>73</v>
      </c>
      <c r="AA41" s="80">
        <v>70</v>
      </c>
      <c r="AB41" s="80">
        <v>65</v>
      </c>
      <c r="AC41" s="80">
        <v>70</v>
      </c>
      <c r="AD41" s="78">
        <f t="shared" si="0"/>
        <v>70.8</v>
      </c>
      <c r="AE41" s="78">
        <f>AD:AD*0.6</f>
        <v>42.48</v>
      </c>
      <c r="AF41" s="78">
        <f>V:V+AE:AE</f>
        <v>72.08</v>
      </c>
      <c r="AG41" s="80" t="s">
        <v>2106</v>
      </c>
    </row>
    <row r="42" s="85" customFormat="1" ht="30" customHeight="1" spans="1:33">
      <c r="A42" s="63"/>
      <c r="B42" s="71" t="s">
        <v>624</v>
      </c>
      <c r="C42" s="72" t="s">
        <v>625</v>
      </c>
      <c r="D42" s="71">
        <v>26025</v>
      </c>
      <c r="E42" s="66"/>
      <c r="F42" s="65"/>
      <c r="G42" s="63">
        <v>8</v>
      </c>
      <c r="H42" s="64">
        <v>6</v>
      </c>
      <c r="I42" s="71" t="s">
        <v>626</v>
      </c>
      <c r="J42" s="74" t="s">
        <v>19</v>
      </c>
      <c r="K42" s="74">
        <v>26</v>
      </c>
      <c r="L42" s="74" t="s">
        <v>20</v>
      </c>
      <c r="M42" s="74" t="s">
        <v>1659</v>
      </c>
      <c r="N42" s="74" t="s">
        <v>1796</v>
      </c>
      <c r="O42" s="74" t="s">
        <v>21</v>
      </c>
      <c r="P42" s="74" t="s">
        <v>1661</v>
      </c>
      <c r="Q42" s="74" t="s">
        <v>44</v>
      </c>
      <c r="R42" s="74" t="s">
        <v>1791</v>
      </c>
      <c r="S42" s="74" t="s">
        <v>1673</v>
      </c>
      <c r="T42" s="81"/>
      <c r="U42" s="77">
        <v>75</v>
      </c>
      <c r="V42" s="78">
        <f>U:U*0.4</f>
        <v>30</v>
      </c>
      <c r="W42" s="80">
        <v>70</v>
      </c>
      <c r="X42" s="80">
        <v>70</v>
      </c>
      <c r="Y42" s="80">
        <v>65</v>
      </c>
      <c r="Z42" s="80">
        <v>72</v>
      </c>
      <c r="AA42" s="80">
        <v>70</v>
      </c>
      <c r="AB42" s="80">
        <v>70</v>
      </c>
      <c r="AC42" s="80">
        <v>70</v>
      </c>
      <c r="AD42" s="78">
        <f t="shared" si="0"/>
        <v>70</v>
      </c>
      <c r="AE42" s="78">
        <f>AD:AD*0.6</f>
        <v>42</v>
      </c>
      <c r="AF42" s="78">
        <f>V:V+AE:AE</f>
        <v>72</v>
      </c>
      <c r="AG42" s="80" t="s">
        <v>2106</v>
      </c>
    </row>
    <row r="43" s="85" customFormat="1" ht="30" customHeight="1" spans="1:33">
      <c r="A43" s="63"/>
      <c r="B43" s="71" t="s">
        <v>630</v>
      </c>
      <c r="C43" s="72" t="s">
        <v>631</v>
      </c>
      <c r="D43" s="71">
        <v>26025</v>
      </c>
      <c r="E43" s="67"/>
      <c r="F43" s="68"/>
      <c r="G43" s="63">
        <v>9</v>
      </c>
      <c r="H43" s="64">
        <v>8</v>
      </c>
      <c r="I43" s="71" t="s">
        <v>632</v>
      </c>
      <c r="J43" s="74" t="s">
        <v>19</v>
      </c>
      <c r="K43" s="74">
        <v>27</v>
      </c>
      <c r="L43" s="74" t="s">
        <v>20</v>
      </c>
      <c r="M43" s="74" t="s">
        <v>1659</v>
      </c>
      <c r="N43" s="74" t="s">
        <v>1799</v>
      </c>
      <c r="O43" s="74" t="s">
        <v>21</v>
      </c>
      <c r="P43" s="74" t="s">
        <v>1661</v>
      </c>
      <c r="Q43" s="74" t="s">
        <v>443</v>
      </c>
      <c r="R43" s="74" t="s">
        <v>1791</v>
      </c>
      <c r="S43" s="74" t="s">
        <v>1800</v>
      </c>
      <c r="T43" s="81"/>
      <c r="U43" s="77">
        <v>74</v>
      </c>
      <c r="V43" s="78">
        <f>U:U*0.4</f>
        <v>29.6</v>
      </c>
      <c r="W43" s="80"/>
      <c r="X43" s="80"/>
      <c r="Y43" s="80"/>
      <c r="Z43" s="80"/>
      <c r="AA43" s="80"/>
      <c r="AB43" s="80"/>
      <c r="AC43" s="80"/>
      <c r="AD43" s="78">
        <f t="shared" si="0"/>
        <v>0</v>
      </c>
      <c r="AE43" s="78">
        <f>AD:AD*0.6</f>
        <v>0</v>
      </c>
      <c r="AF43" s="78" t="s">
        <v>179</v>
      </c>
      <c r="AG43" s="80" t="s">
        <v>2106</v>
      </c>
    </row>
  </sheetData>
  <autoFilter ref="A2:AF43">
    <sortState ref="A2:AF43">
      <sortCondition ref="AF2" descending="1"/>
    </sortState>
    <extLst/>
  </autoFilter>
  <mergeCells count="16">
    <mergeCell ref="A1:U1"/>
    <mergeCell ref="A3:A5"/>
    <mergeCell ref="A6:A10"/>
    <mergeCell ref="A11:A22"/>
    <mergeCell ref="A23:A34"/>
    <mergeCell ref="A35:A43"/>
    <mergeCell ref="E3:E5"/>
    <mergeCell ref="E6:E10"/>
    <mergeCell ref="E11:E22"/>
    <mergeCell ref="E23:E34"/>
    <mergeCell ref="E35:E43"/>
    <mergeCell ref="F3:F5"/>
    <mergeCell ref="F6:F10"/>
    <mergeCell ref="F11:F22"/>
    <mergeCell ref="F23:F34"/>
    <mergeCell ref="F35:F43"/>
  </mergeCells>
  <dataValidations count="1">
    <dataValidation type="list" allowBlank="1" showInputMessage="1" showErrorMessage="1" sqref="IN22 SJ22 ACF22 AMB22 AVX22 BFT22 BPP22 BZL22 CJH22 CTD22 DCZ22 DMV22 DWR22 EGN22 EQJ22 FAF22 FKB22 FTX22 GDT22 GNP22 GXL22 HHH22 HRD22 IAZ22 IKV22 IUR22 JEN22 JOJ22 JYF22 KIB22 KRX22 LBT22 LLP22 LVL22 MFH22 MPD22 MYZ22 NIV22 NSR22 OCN22 OMJ22 OWF22 PGB22 PPX22 PZT22 QJP22 QTL22 RDH22 RND22 RWZ22 SGV22 SQR22 TAN22 TKJ22 TUF22 UEB22 UNX22 UXT22 VHP22 VRL22 WBH22 WLD22 WUZ22 IN43 SJ43 ACF43 AMB43 AVX43 BFT43 BPP43 BZL43 CJH43 CTD43 DCZ43 DMV43 DWR43 EGN43 EQJ43 FAF43 FKB43 FTX43 GDT43 GNP43 GXL43 HHH43 HRD43 IAZ43 IKV43 IUR43 JEN43 JOJ43 JYF43 KIB43 KRX43 LBT43 LLP43 LVL43 MFH43 MPD43 MYZ43 NIV43 NSR43 OCN43 OMJ43 OWF43 PGB43 PPX43 PZT43 QJP43 QTL43 RDH43 RND43 RWZ43 SGV43 SQR43 TAN43 TKJ43 TUF43 UEB43 UNX43 UXT43 VHP43 VRL43 WBH43 WLD43 WUZ43 IN3:IN10 IN11:IN21 IN23:IN34 IN35:IN42 IN65077:IN65573 IN130613:IN131109 IN196149:IN196645 IN261685:IN262181 IN327221:IN327717 IN392757:IN393253 IN458293:IN458789 IN523829:IN524325 IN589365:IN589861 IN654901:IN655397 IN720437:IN720933 IN785973:IN786469 IN851509:IN852005 IN917045:IN917541 IN982581:IN983077 SJ3:SJ10 SJ11:SJ21 SJ23:SJ34 SJ35:SJ42 SJ65077:SJ65573 SJ130613:SJ131109 SJ196149:SJ196645 SJ261685:SJ262181 SJ327221:SJ327717 SJ392757:SJ393253 SJ458293:SJ458789 SJ523829:SJ524325 SJ589365:SJ589861 SJ654901:SJ655397 SJ720437:SJ720933 SJ785973:SJ786469 SJ851509:SJ852005 SJ917045:SJ917541 SJ982581:SJ983077 ACF3:ACF10 ACF11:ACF21 ACF23:ACF34 ACF35:ACF42 ACF65077:ACF65573 ACF130613:ACF131109 ACF196149:ACF196645 ACF261685:ACF262181 ACF327221:ACF327717 ACF392757:ACF393253 ACF458293:ACF458789 ACF523829:ACF524325 ACF589365:ACF589861 ACF654901:ACF655397 ACF720437:ACF720933 ACF785973:ACF786469 ACF851509:ACF852005 ACF917045:ACF917541 ACF982581:ACF983077 AMB3:AMB10 AMB11:AMB21 AMB23:AMB34 AMB35:AMB42 AMB65077:AMB65573 AMB130613:AMB131109 AMB196149:AMB196645 AMB261685:AMB262181 AMB327221:AMB327717 AMB392757:AMB393253 AMB458293:AMB458789 AMB523829:AMB524325 AMB589365:AMB589861 AMB654901:AMB655397 AMB720437:AMB720933 AMB785973:AMB786469 AMB851509:AMB852005 AMB917045:AMB917541 AMB982581:AMB983077 AVX3:AVX10 AVX11:AVX21 AVX23:AVX34 AVX35:AVX42 AVX65077:AVX65573 AVX130613:AVX131109 AVX196149:AVX196645 AVX261685:AVX262181 AVX327221:AVX327717 AVX392757:AVX393253 AVX458293:AVX458789 AVX523829:AVX524325 AVX589365:AVX589861 AVX654901:AVX655397 AVX720437:AVX720933 AVX785973:AVX786469 AVX851509:AVX852005 AVX917045:AVX917541 AVX982581:AVX983077 BFT3:BFT10 BFT11:BFT21 BFT23:BFT34 BFT35:BFT42 BFT65077:BFT65573 BFT130613:BFT131109 BFT196149:BFT196645 BFT261685:BFT262181 BFT327221:BFT327717 BFT392757:BFT393253 BFT458293:BFT458789 BFT523829:BFT524325 BFT589365:BFT589861 BFT654901:BFT655397 BFT720437:BFT720933 BFT785973:BFT786469 BFT851509:BFT852005 BFT917045:BFT917541 BFT982581:BFT983077 BPP3:BPP10 BPP11:BPP21 BPP23:BPP34 BPP35:BPP42 BPP65077:BPP65573 BPP130613:BPP131109 BPP196149:BPP196645 BPP261685:BPP262181 BPP327221:BPP327717 BPP392757:BPP393253 BPP458293:BPP458789 BPP523829:BPP524325 BPP589365:BPP589861 BPP654901:BPP655397 BPP720437:BPP720933 BPP785973:BPP786469 BPP851509:BPP852005 BPP917045:BPP917541 BPP982581:BPP983077 BZL3:BZL10 BZL11:BZL21 BZL23:BZL34 BZL35:BZL42 BZL65077:BZL65573 BZL130613:BZL131109 BZL196149:BZL196645 BZL261685:BZL262181 BZL327221:BZL327717 BZL392757:BZL393253 BZL458293:BZL458789 BZL523829:BZL524325 BZL589365:BZL589861 BZL654901:BZL655397 BZL720437:BZL720933 BZL785973:BZL786469 BZL851509:BZL852005 BZL917045:BZL917541 BZL982581:BZL983077 CJH3:CJH10 CJH11:CJH21 CJH23:CJH34 CJH35:CJH42 CJH65077:CJH65573 CJH130613:CJH131109 CJH196149:CJH196645 CJH261685:CJH262181 CJH327221:CJH327717 CJH392757:CJH393253 CJH458293:CJH458789 CJH523829:CJH524325 CJH589365:CJH589861 CJH654901:CJH655397 CJH720437:CJH720933 CJH785973:CJH786469 CJH851509:CJH852005 CJH917045:CJH917541 CJH982581:CJH983077 CTD3:CTD10 CTD11:CTD21 CTD23:CTD34 CTD35:CTD42 CTD65077:CTD65573 CTD130613:CTD131109 CTD196149:CTD196645 CTD261685:CTD262181 CTD327221:CTD327717 CTD392757:CTD393253 CTD458293:CTD458789 CTD523829:CTD524325 CTD589365:CTD589861 CTD654901:CTD655397 CTD720437:CTD720933 CTD785973:CTD786469 CTD851509:CTD852005 CTD917045:CTD917541 CTD982581:CTD983077 DCZ3:DCZ10 DCZ11:DCZ21 DCZ23:DCZ34 DCZ35:DCZ42 DCZ65077:DCZ65573 DCZ130613:DCZ131109 DCZ196149:DCZ196645 DCZ261685:DCZ262181 DCZ327221:DCZ327717 DCZ392757:DCZ393253 DCZ458293:DCZ458789 DCZ523829:DCZ524325 DCZ589365:DCZ589861 DCZ654901:DCZ655397 DCZ720437:DCZ720933 DCZ785973:DCZ786469 DCZ851509:DCZ852005 DCZ917045:DCZ917541 DCZ982581:DCZ983077 DMV3:DMV10 DMV11:DMV21 DMV23:DMV34 DMV35:DMV42 DMV65077:DMV65573 DMV130613:DMV131109 DMV196149:DMV196645 DMV261685:DMV262181 DMV327221:DMV327717 DMV392757:DMV393253 DMV458293:DMV458789 DMV523829:DMV524325 DMV589365:DMV589861 DMV654901:DMV655397 DMV720437:DMV720933 DMV785973:DMV786469 DMV851509:DMV852005 DMV917045:DMV917541 DMV982581:DMV983077 DWR3:DWR10 DWR11:DWR21 DWR23:DWR34 DWR35:DWR42 DWR65077:DWR65573 DWR130613:DWR131109 DWR196149:DWR196645 DWR261685:DWR262181 DWR327221:DWR327717 DWR392757:DWR393253 DWR458293:DWR458789 DWR523829:DWR524325 DWR589365:DWR589861 DWR654901:DWR655397 DWR720437:DWR720933 DWR785973:DWR786469 DWR851509:DWR852005 DWR917045:DWR917541 DWR982581:DWR983077 EGN3:EGN10 EGN11:EGN21 EGN23:EGN34 EGN35:EGN42 EGN65077:EGN65573 EGN130613:EGN131109 EGN196149:EGN196645 EGN261685:EGN262181 EGN327221:EGN327717 EGN392757:EGN393253 EGN458293:EGN458789 EGN523829:EGN524325 EGN589365:EGN589861 EGN654901:EGN655397 EGN720437:EGN720933 EGN785973:EGN786469 EGN851509:EGN852005 EGN917045:EGN917541 EGN982581:EGN983077 EQJ3:EQJ10 EQJ11:EQJ21 EQJ23:EQJ34 EQJ35:EQJ42 EQJ65077:EQJ65573 EQJ130613:EQJ131109 EQJ196149:EQJ196645 EQJ261685:EQJ262181 EQJ327221:EQJ327717 EQJ392757:EQJ393253 EQJ458293:EQJ458789 EQJ523829:EQJ524325 EQJ589365:EQJ589861 EQJ654901:EQJ655397 EQJ720437:EQJ720933 EQJ785973:EQJ786469 EQJ851509:EQJ852005 EQJ917045:EQJ917541 EQJ982581:EQJ983077 FAF3:FAF10 FAF11:FAF21 FAF23:FAF34 FAF35:FAF42 FAF65077:FAF65573 FAF130613:FAF131109 FAF196149:FAF196645 FAF261685:FAF262181 FAF327221:FAF327717 FAF392757:FAF393253 FAF458293:FAF458789 FAF523829:FAF524325 FAF589365:FAF589861 FAF654901:FAF655397 FAF720437:FAF720933 FAF785973:FAF786469 FAF851509:FAF852005 FAF917045:FAF917541 FAF982581:FAF983077 FKB3:FKB10 FKB11:FKB21 FKB23:FKB34 FKB35:FKB42 FKB65077:FKB65573 FKB130613:FKB131109 FKB196149:FKB196645 FKB261685:FKB262181 FKB327221:FKB327717 FKB392757:FKB393253 FKB458293:FKB458789 FKB523829:FKB524325 FKB589365:FKB589861 FKB654901:FKB655397 FKB720437:FKB720933 FKB785973:FKB786469 FKB851509:FKB852005 FKB917045:FKB917541 FKB982581:FKB983077 FTX3:FTX10 FTX11:FTX21 FTX23:FTX34 FTX35:FTX42 FTX65077:FTX65573 FTX130613:FTX131109 FTX196149:FTX196645 FTX261685:FTX262181 FTX327221:FTX327717 FTX392757:FTX393253 FTX458293:FTX458789 FTX523829:FTX524325 FTX589365:FTX589861 FTX654901:FTX655397 FTX720437:FTX720933 FTX785973:FTX786469 FTX851509:FTX852005 FTX917045:FTX917541 FTX982581:FTX983077 GDT3:GDT10 GDT11:GDT21 GDT23:GDT34 GDT35:GDT42 GDT65077:GDT65573 GDT130613:GDT131109 GDT196149:GDT196645 GDT261685:GDT262181 GDT327221:GDT327717 GDT392757:GDT393253 GDT458293:GDT458789 GDT523829:GDT524325 GDT589365:GDT589861 GDT654901:GDT655397 GDT720437:GDT720933 GDT785973:GDT786469 GDT851509:GDT852005 GDT917045:GDT917541 GDT982581:GDT983077 GNP3:GNP10 GNP11:GNP21 GNP23:GNP34 GNP35:GNP42 GNP65077:GNP65573 GNP130613:GNP131109 GNP196149:GNP196645 GNP261685:GNP262181 GNP327221:GNP327717 GNP392757:GNP393253 GNP458293:GNP458789 GNP523829:GNP524325 GNP589365:GNP589861 GNP654901:GNP655397 GNP720437:GNP720933 GNP785973:GNP786469 GNP851509:GNP852005 GNP917045:GNP917541 GNP982581:GNP983077 GXL3:GXL10 GXL11:GXL21 GXL23:GXL34 GXL35:GXL42 GXL65077:GXL65573 GXL130613:GXL131109 GXL196149:GXL196645 GXL261685:GXL262181 GXL327221:GXL327717 GXL392757:GXL393253 GXL458293:GXL458789 GXL523829:GXL524325 GXL589365:GXL589861 GXL654901:GXL655397 GXL720437:GXL720933 GXL785973:GXL786469 GXL851509:GXL852005 GXL917045:GXL917541 GXL982581:GXL983077 HHH3:HHH10 HHH11:HHH21 HHH23:HHH34 HHH35:HHH42 HHH65077:HHH65573 HHH130613:HHH131109 HHH196149:HHH196645 HHH261685:HHH262181 HHH327221:HHH327717 HHH392757:HHH393253 HHH458293:HHH458789 HHH523829:HHH524325 HHH589365:HHH589861 HHH654901:HHH655397 HHH720437:HHH720933 HHH785973:HHH786469 HHH851509:HHH852005 HHH917045:HHH917541 HHH982581:HHH983077 HRD3:HRD10 HRD11:HRD21 HRD23:HRD34 HRD35:HRD42 HRD65077:HRD65573 HRD130613:HRD131109 HRD196149:HRD196645 HRD261685:HRD262181 HRD327221:HRD327717 HRD392757:HRD393253 HRD458293:HRD458789 HRD523829:HRD524325 HRD589365:HRD589861 HRD654901:HRD655397 HRD720437:HRD720933 HRD785973:HRD786469 HRD851509:HRD852005 HRD917045:HRD917541 HRD982581:HRD983077 IAZ3:IAZ10 IAZ11:IAZ21 IAZ23:IAZ34 IAZ35:IAZ42 IAZ65077:IAZ65573 IAZ130613:IAZ131109 IAZ196149:IAZ196645 IAZ261685:IAZ262181 IAZ327221:IAZ327717 IAZ392757:IAZ393253 IAZ458293:IAZ458789 IAZ523829:IAZ524325 IAZ589365:IAZ589861 IAZ654901:IAZ655397 IAZ720437:IAZ720933 IAZ785973:IAZ786469 IAZ851509:IAZ852005 IAZ917045:IAZ917541 IAZ982581:IAZ983077 IKV3:IKV10 IKV11:IKV21 IKV23:IKV34 IKV35:IKV42 IKV65077:IKV65573 IKV130613:IKV131109 IKV196149:IKV196645 IKV261685:IKV262181 IKV327221:IKV327717 IKV392757:IKV393253 IKV458293:IKV458789 IKV523829:IKV524325 IKV589365:IKV589861 IKV654901:IKV655397 IKV720437:IKV720933 IKV785973:IKV786469 IKV851509:IKV852005 IKV917045:IKV917541 IKV982581:IKV983077 IUR3:IUR10 IUR11:IUR21 IUR23:IUR34 IUR35:IUR42 IUR65077:IUR65573 IUR130613:IUR131109 IUR196149:IUR196645 IUR261685:IUR262181 IUR327221:IUR327717 IUR392757:IUR393253 IUR458293:IUR458789 IUR523829:IUR524325 IUR589365:IUR589861 IUR654901:IUR655397 IUR720437:IUR720933 IUR785973:IUR786469 IUR851509:IUR852005 IUR917045:IUR917541 IUR982581:IUR983077 JEN3:JEN10 JEN11:JEN21 JEN23:JEN34 JEN35:JEN42 JEN65077:JEN65573 JEN130613:JEN131109 JEN196149:JEN196645 JEN261685:JEN262181 JEN327221:JEN327717 JEN392757:JEN393253 JEN458293:JEN458789 JEN523829:JEN524325 JEN589365:JEN589861 JEN654901:JEN655397 JEN720437:JEN720933 JEN785973:JEN786469 JEN851509:JEN852005 JEN917045:JEN917541 JEN982581:JEN983077 JOJ3:JOJ10 JOJ11:JOJ21 JOJ23:JOJ34 JOJ35:JOJ42 JOJ65077:JOJ65573 JOJ130613:JOJ131109 JOJ196149:JOJ196645 JOJ261685:JOJ262181 JOJ327221:JOJ327717 JOJ392757:JOJ393253 JOJ458293:JOJ458789 JOJ523829:JOJ524325 JOJ589365:JOJ589861 JOJ654901:JOJ655397 JOJ720437:JOJ720933 JOJ785973:JOJ786469 JOJ851509:JOJ852005 JOJ917045:JOJ917541 JOJ982581:JOJ983077 JYF3:JYF10 JYF11:JYF21 JYF23:JYF34 JYF35:JYF42 JYF65077:JYF65573 JYF130613:JYF131109 JYF196149:JYF196645 JYF261685:JYF262181 JYF327221:JYF327717 JYF392757:JYF393253 JYF458293:JYF458789 JYF523829:JYF524325 JYF589365:JYF589861 JYF654901:JYF655397 JYF720437:JYF720933 JYF785973:JYF786469 JYF851509:JYF852005 JYF917045:JYF917541 JYF982581:JYF983077 KIB3:KIB10 KIB11:KIB21 KIB23:KIB34 KIB35:KIB42 KIB65077:KIB65573 KIB130613:KIB131109 KIB196149:KIB196645 KIB261685:KIB262181 KIB327221:KIB327717 KIB392757:KIB393253 KIB458293:KIB458789 KIB523829:KIB524325 KIB589365:KIB589861 KIB654901:KIB655397 KIB720437:KIB720933 KIB785973:KIB786469 KIB851509:KIB852005 KIB917045:KIB917541 KIB982581:KIB983077 KRX3:KRX10 KRX11:KRX21 KRX23:KRX34 KRX35:KRX42 KRX65077:KRX65573 KRX130613:KRX131109 KRX196149:KRX196645 KRX261685:KRX262181 KRX327221:KRX327717 KRX392757:KRX393253 KRX458293:KRX458789 KRX523829:KRX524325 KRX589365:KRX589861 KRX654901:KRX655397 KRX720437:KRX720933 KRX785973:KRX786469 KRX851509:KRX852005 KRX917045:KRX917541 KRX982581:KRX983077 LBT3:LBT10 LBT11:LBT21 LBT23:LBT34 LBT35:LBT42 LBT65077:LBT65573 LBT130613:LBT131109 LBT196149:LBT196645 LBT261685:LBT262181 LBT327221:LBT327717 LBT392757:LBT393253 LBT458293:LBT458789 LBT523829:LBT524325 LBT589365:LBT589861 LBT654901:LBT655397 LBT720437:LBT720933 LBT785973:LBT786469 LBT851509:LBT852005 LBT917045:LBT917541 LBT982581:LBT983077 LLP3:LLP10 LLP11:LLP21 LLP23:LLP34 LLP35:LLP42 LLP65077:LLP65573 LLP130613:LLP131109 LLP196149:LLP196645 LLP261685:LLP262181 LLP327221:LLP327717 LLP392757:LLP393253 LLP458293:LLP458789 LLP523829:LLP524325 LLP589365:LLP589861 LLP654901:LLP655397 LLP720437:LLP720933 LLP785973:LLP786469 LLP851509:LLP852005 LLP917045:LLP917541 LLP982581:LLP983077 LVL3:LVL10 LVL11:LVL21 LVL23:LVL34 LVL35:LVL42 LVL65077:LVL65573 LVL130613:LVL131109 LVL196149:LVL196645 LVL261685:LVL262181 LVL327221:LVL327717 LVL392757:LVL393253 LVL458293:LVL458789 LVL523829:LVL524325 LVL589365:LVL589861 LVL654901:LVL655397 LVL720437:LVL720933 LVL785973:LVL786469 LVL851509:LVL852005 LVL917045:LVL917541 LVL982581:LVL983077 MFH3:MFH10 MFH11:MFH21 MFH23:MFH34 MFH35:MFH42 MFH65077:MFH65573 MFH130613:MFH131109 MFH196149:MFH196645 MFH261685:MFH262181 MFH327221:MFH327717 MFH392757:MFH393253 MFH458293:MFH458789 MFH523829:MFH524325 MFH589365:MFH589861 MFH654901:MFH655397 MFH720437:MFH720933 MFH785973:MFH786469 MFH851509:MFH852005 MFH917045:MFH917541 MFH982581:MFH983077 MPD3:MPD10 MPD11:MPD21 MPD23:MPD34 MPD35:MPD42 MPD65077:MPD65573 MPD130613:MPD131109 MPD196149:MPD196645 MPD261685:MPD262181 MPD327221:MPD327717 MPD392757:MPD393253 MPD458293:MPD458789 MPD523829:MPD524325 MPD589365:MPD589861 MPD654901:MPD655397 MPD720437:MPD720933 MPD785973:MPD786469 MPD851509:MPD852005 MPD917045:MPD917541 MPD982581:MPD983077 MYZ3:MYZ10 MYZ11:MYZ21 MYZ23:MYZ34 MYZ35:MYZ42 MYZ65077:MYZ65573 MYZ130613:MYZ131109 MYZ196149:MYZ196645 MYZ261685:MYZ262181 MYZ327221:MYZ327717 MYZ392757:MYZ393253 MYZ458293:MYZ458789 MYZ523829:MYZ524325 MYZ589365:MYZ589861 MYZ654901:MYZ655397 MYZ720437:MYZ720933 MYZ785973:MYZ786469 MYZ851509:MYZ852005 MYZ917045:MYZ917541 MYZ982581:MYZ983077 NIV3:NIV10 NIV11:NIV21 NIV23:NIV34 NIV35:NIV42 NIV65077:NIV65573 NIV130613:NIV131109 NIV196149:NIV196645 NIV261685:NIV262181 NIV327221:NIV327717 NIV392757:NIV393253 NIV458293:NIV458789 NIV523829:NIV524325 NIV589365:NIV589861 NIV654901:NIV655397 NIV720437:NIV720933 NIV785973:NIV786469 NIV851509:NIV852005 NIV917045:NIV917541 NIV982581:NIV983077 NSR3:NSR10 NSR11:NSR21 NSR23:NSR34 NSR35:NSR42 NSR65077:NSR65573 NSR130613:NSR131109 NSR196149:NSR196645 NSR261685:NSR262181 NSR327221:NSR327717 NSR392757:NSR393253 NSR458293:NSR458789 NSR523829:NSR524325 NSR589365:NSR589861 NSR654901:NSR655397 NSR720437:NSR720933 NSR785973:NSR786469 NSR851509:NSR852005 NSR917045:NSR917541 NSR982581:NSR983077 OCN3:OCN10 OCN11:OCN21 OCN23:OCN34 OCN35:OCN42 OCN65077:OCN65573 OCN130613:OCN131109 OCN196149:OCN196645 OCN261685:OCN262181 OCN327221:OCN327717 OCN392757:OCN393253 OCN458293:OCN458789 OCN523829:OCN524325 OCN589365:OCN589861 OCN654901:OCN655397 OCN720437:OCN720933 OCN785973:OCN786469 OCN851509:OCN852005 OCN917045:OCN917541 OCN982581:OCN983077 OMJ3:OMJ10 OMJ11:OMJ21 OMJ23:OMJ34 OMJ35:OMJ42 OMJ65077:OMJ65573 OMJ130613:OMJ131109 OMJ196149:OMJ196645 OMJ261685:OMJ262181 OMJ327221:OMJ327717 OMJ392757:OMJ393253 OMJ458293:OMJ458789 OMJ523829:OMJ524325 OMJ589365:OMJ589861 OMJ654901:OMJ655397 OMJ720437:OMJ720933 OMJ785973:OMJ786469 OMJ851509:OMJ852005 OMJ917045:OMJ917541 OMJ982581:OMJ983077 OWF3:OWF10 OWF11:OWF21 OWF23:OWF34 OWF35:OWF42 OWF65077:OWF65573 OWF130613:OWF131109 OWF196149:OWF196645 OWF261685:OWF262181 OWF327221:OWF327717 OWF392757:OWF393253 OWF458293:OWF458789 OWF523829:OWF524325 OWF589365:OWF589861 OWF654901:OWF655397 OWF720437:OWF720933 OWF785973:OWF786469 OWF851509:OWF852005 OWF917045:OWF917541 OWF982581:OWF983077 PGB3:PGB10 PGB11:PGB21 PGB23:PGB34 PGB35:PGB42 PGB65077:PGB65573 PGB130613:PGB131109 PGB196149:PGB196645 PGB261685:PGB262181 PGB327221:PGB327717 PGB392757:PGB393253 PGB458293:PGB458789 PGB523829:PGB524325 PGB589365:PGB589861 PGB654901:PGB655397 PGB720437:PGB720933 PGB785973:PGB786469 PGB851509:PGB852005 PGB917045:PGB917541 PGB982581:PGB983077 PPX3:PPX10 PPX11:PPX21 PPX23:PPX34 PPX35:PPX42 PPX65077:PPX65573 PPX130613:PPX131109 PPX196149:PPX196645 PPX261685:PPX262181 PPX327221:PPX327717 PPX392757:PPX393253 PPX458293:PPX458789 PPX523829:PPX524325 PPX589365:PPX589861 PPX654901:PPX655397 PPX720437:PPX720933 PPX785973:PPX786469 PPX851509:PPX852005 PPX917045:PPX917541 PPX982581:PPX983077 PZT3:PZT10 PZT11:PZT21 PZT23:PZT34 PZT35:PZT42 PZT65077:PZT65573 PZT130613:PZT131109 PZT196149:PZT196645 PZT261685:PZT262181 PZT327221:PZT327717 PZT392757:PZT393253 PZT458293:PZT458789 PZT523829:PZT524325 PZT589365:PZT589861 PZT654901:PZT655397 PZT720437:PZT720933 PZT785973:PZT786469 PZT851509:PZT852005 PZT917045:PZT917541 PZT982581:PZT983077 QJP3:QJP10 QJP11:QJP21 QJP23:QJP34 QJP35:QJP42 QJP65077:QJP65573 QJP130613:QJP131109 QJP196149:QJP196645 QJP261685:QJP262181 QJP327221:QJP327717 QJP392757:QJP393253 QJP458293:QJP458789 QJP523829:QJP524325 QJP589365:QJP589861 QJP654901:QJP655397 QJP720437:QJP720933 QJP785973:QJP786469 QJP851509:QJP852005 QJP917045:QJP917541 QJP982581:QJP983077 QTL3:QTL10 QTL11:QTL21 QTL23:QTL34 QTL35:QTL42 QTL65077:QTL65573 QTL130613:QTL131109 QTL196149:QTL196645 QTL261685:QTL262181 QTL327221:QTL327717 QTL392757:QTL393253 QTL458293:QTL458789 QTL523829:QTL524325 QTL589365:QTL589861 QTL654901:QTL655397 QTL720437:QTL720933 QTL785973:QTL786469 QTL851509:QTL852005 QTL917045:QTL917541 QTL982581:QTL983077 RDH3:RDH10 RDH11:RDH21 RDH23:RDH34 RDH35:RDH42 RDH65077:RDH65573 RDH130613:RDH131109 RDH196149:RDH196645 RDH261685:RDH262181 RDH327221:RDH327717 RDH392757:RDH393253 RDH458293:RDH458789 RDH523829:RDH524325 RDH589365:RDH589861 RDH654901:RDH655397 RDH720437:RDH720933 RDH785973:RDH786469 RDH851509:RDH852005 RDH917045:RDH917541 RDH982581:RDH983077 RND3:RND10 RND11:RND21 RND23:RND34 RND35:RND42 RND65077:RND65573 RND130613:RND131109 RND196149:RND196645 RND261685:RND262181 RND327221:RND327717 RND392757:RND393253 RND458293:RND458789 RND523829:RND524325 RND589365:RND589861 RND654901:RND655397 RND720437:RND720933 RND785973:RND786469 RND851509:RND852005 RND917045:RND917541 RND982581:RND983077 RWZ3:RWZ10 RWZ11:RWZ21 RWZ23:RWZ34 RWZ35:RWZ42 RWZ65077:RWZ65573 RWZ130613:RWZ131109 RWZ196149:RWZ196645 RWZ261685:RWZ262181 RWZ327221:RWZ327717 RWZ392757:RWZ393253 RWZ458293:RWZ458789 RWZ523829:RWZ524325 RWZ589365:RWZ589861 RWZ654901:RWZ655397 RWZ720437:RWZ720933 RWZ785973:RWZ786469 RWZ851509:RWZ852005 RWZ917045:RWZ917541 RWZ982581:RWZ983077 SGV3:SGV10 SGV11:SGV21 SGV23:SGV34 SGV35:SGV42 SGV65077:SGV65573 SGV130613:SGV131109 SGV196149:SGV196645 SGV261685:SGV262181 SGV327221:SGV327717 SGV392757:SGV393253 SGV458293:SGV458789 SGV523829:SGV524325 SGV589365:SGV589861 SGV654901:SGV655397 SGV720437:SGV720933 SGV785973:SGV786469 SGV851509:SGV852005 SGV917045:SGV917541 SGV982581:SGV983077 SQR3:SQR10 SQR11:SQR21 SQR23:SQR34 SQR35:SQR42 SQR65077:SQR65573 SQR130613:SQR131109 SQR196149:SQR196645 SQR261685:SQR262181 SQR327221:SQR327717 SQR392757:SQR393253 SQR458293:SQR458789 SQR523829:SQR524325 SQR589365:SQR589861 SQR654901:SQR655397 SQR720437:SQR720933 SQR785973:SQR786469 SQR851509:SQR852005 SQR917045:SQR917541 SQR982581:SQR983077 TAN3:TAN10 TAN11:TAN21 TAN23:TAN34 TAN35:TAN42 TAN65077:TAN65573 TAN130613:TAN131109 TAN196149:TAN196645 TAN261685:TAN262181 TAN327221:TAN327717 TAN392757:TAN393253 TAN458293:TAN458789 TAN523829:TAN524325 TAN589365:TAN589861 TAN654901:TAN655397 TAN720437:TAN720933 TAN785973:TAN786469 TAN851509:TAN852005 TAN917045:TAN917541 TAN982581:TAN983077 TKJ3:TKJ10 TKJ11:TKJ21 TKJ23:TKJ34 TKJ35:TKJ42 TKJ65077:TKJ65573 TKJ130613:TKJ131109 TKJ196149:TKJ196645 TKJ261685:TKJ262181 TKJ327221:TKJ327717 TKJ392757:TKJ393253 TKJ458293:TKJ458789 TKJ523829:TKJ524325 TKJ589365:TKJ589861 TKJ654901:TKJ655397 TKJ720437:TKJ720933 TKJ785973:TKJ786469 TKJ851509:TKJ852005 TKJ917045:TKJ917541 TKJ982581:TKJ983077 TUF3:TUF10 TUF11:TUF21 TUF23:TUF34 TUF35:TUF42 TUF65077:TUF65573 TUF130613:TUF131109 TUF196149:TUF196645 TUF261685:TUF262181 TUF327221:TUF327717 TUF392757:TUF393253 TUF458293:TUF458789 TUF523829:TUF524325 TUF589365:TUF589861 TUF654901:TUF655397 TUF720437:TUF720933 TUF785973:TUF786469 TUF851509:TUF852005 TUF917045:TUF917541 TUF982581:TUF983077 UEB3:UEB10 UEB11:UEB21 UEB23:UEB34 UEB35:UEB42 UEB65077:UEB65573 UEB130613:UEB131109 UEB196149:UEB196645 UEB261685:UEB262181 UEB327221:UEB327717 UEB392757:UEB393253 UEB458293:UEB458789 UEB523829:UEB524325 UEB589365:UEB589861 UEB654901:UEB655397 UEB720437:UEB720933 UEB785973:UEB786469 UEB851509:UEB852005 UEB917045:UEB917541 UEB982581:UEB983077 UNX3:UNX10 UNX11:UNX21 UNX23:UNX34 UNX35:UNX42 UNX65077:UNX65573 UNX130613:UNX131109 UNX196149:UNX196645 UNX261685:UNX262181 UNX327221:UNX327717 UNX392757:UNX393253 UNX458293:UNX458789 UNX523829:UNX524325 UNX589365:UNX589861 UNX654901:UNX655397 UNX720437:UNX720933 UNX785973:UNX786469 UNX851509:UNX852005 UNX917045:UNX917541 UNX982581:UNX983077 UXT3:UXT10 UXT11:UXT21 UXT23:UXT34 UXT35:UXT42 UXT65077:UXT65573 UXT130613:UXT131109 UXT196149:UXT196645 UXT261685:UXT262181 UXT327221:UXT327717 UXT392757:UXT393253 UXT458293:UXT458789 UXT523829:UXT524325 UXT589365:UXT589861 UXT654901:UXT655397 UXT720437:UXT720933 UXT785973:UXT786469 UXT851509:UXT852005 UXT917045:UXT917541 UXT982581:UXT983077 VHP3:VHP10 VHP11:VHP21 VHP23:VHP34 VHP35:VHP42 VHP65077:VHP65573 VHP130613:VHP131109 VHP196149:VHP196645 VHP261685:VHP262181 VHP327221:VHP327717 VHP392757:VHP393253 VHP458293:VHP458789 VHP523829:VHP524325 VHP589365:VHP589861 VHP654901:VHP655397 VHP720437:VHP720933 VHP785973:VHP786469 VHP851509:VHP852005 VHP917045:VHP917541 VHP982581:VHP983077 VRL3:VRL10 VRL11:VRL21 VRL23:VRL34 VRL35:VRL42 VRL65077:VRL65573 VRL130613:VRL131109 VRL196149:VRL196645 VRL261685:VRL262181 VRL327221:VRL327717 VRL392757:VRL393253 VRL458293:VRL458789 VRL523829:VRL524325 VRL589365:VRL589861 VRL654901:VRL655397 VRL720437:VRL720933 VRL785973:VRL786469 VRL851509:VRL852005 VRL917045:VRL917541 VRL982581:VRL983077 WBH3:WBH10 WBH11:WBH21 WBH23:WBH34 WBH35:WBH42 WBH65077:WBH65573 WBH130613:WBH131109 WBH196149:WBH196645 WBH261685:WBH262181 WBH327221:WBH327717 WBH392757:WBH393253 WBH458293:WBH458789 WBH523829:WBH524325 WBH589365:WBH589861 WBH654901:WBH655397 WBH720437:WBH720933 WBH785973:WBH786469 WBH851509:WBH852005 WBH917045:WBH917541 WBH982581:WBH983077 WLD3:WLD10 WLD11:WLD21 WLD23:WLD34 WLD35:WLD42 WLD65077:WLD65573 WLD130613:WLD131109 WLD196149:WLD196645 WLD261685:WLD262181 WLD327221:WLD327717 WLD392757:WLD393253 WLD458293:WLD458789 WLD523829:WLD524325 WLD589365:WLD589861 WLD654901:WLD655397 WLD720437:WLD720933 WLD785973:WLD786469 WLD851509:WLD852005 WLD917045:WLD917541 WLD982581:WLD983077 WUZ3:WUZ10 WUZ11:WUZ21 WUZ23:WUZ34 WUZ35:WUZ42 WUZ65077:WUZ65573 WUZ130613:WUZ131109 WUZ196149:WUZ196645 WUZ261685:WUZ262181 WUZ327221:WUZ327717 WUZ392757:WUZ393253 WUZ458293:WUZ458789 WUZ523829:WUZ524325 WUZ589365:WUZ589861 WUZ654901:WUZ655397 WUZ720437:WUZ720933 WUZ785973:WUZ786469 WUZ851509:WUZ852005 WUZ917045:WUZ917541 WUZ982581:WUZ983077">
      <formula1>"招聘考试"</formula1>
    </dataValidation>
  </dataValidations>
  <pageMargins left="0.393055555555556" right="0.393055555555556" top="0.393055555555556" bottom="0.393055555555556" header="0.298611111111111" footer="0.298611111111111"/>
  <pageSetup paperSize="9" scale="71"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AH41"/>
  <sheetViews>
    <sheetView zoomScale="85" zoomScaleNormal="85" topLeftCell="A34" workbookViewId="0">
      <selection activeCell="A2" sqref="$A2:$XFD41"/>
    </sheetView>
  </sheetViews>
  <sheetFormatPr defaultColWidth="9" defaultRowHeight="13.2"/>
  <cols>
    <col min="1" max="1" width="5.77777777777778" style="50" customWidth="1"/>
    <col min="2" max="2" width="24.8981481481481" style="50" hidden="1" customWidth="1"/>
    <col min="3" max="3" width="12.4537037037037" style="50" hidden="1" customWidth="1"/>
    <col min="4" max="4" width="10.5462962962963" style="50" hidden="1" customWidth="1"/>
    <col min="5" max="5" width="10.7777777777778" style="51" customWidth="1"/>
    <col min="6" max="7" width="5.77777777777778" style="52" customWidth="1"/>
    <col min="8" max="8" width="5.77777777777778" style="52" hidden="1" customWidth="1"/>
    <col min="9" max="9" width="9.77777777777778" style="50" customWidth="1"/>
    <col min="10" max="12" width="7.77777777777778" style="50" customWidth="1"/>
    <col min="13" max="13" width="10.7777777777778" style="50" customWidth="1"/>
    <col min="14" max="14" width="14.5555555555556" style="50" customWidth="1"/>
    <col min="15" max="16" width="12.7777777777778" style="50" customWidth="1"/>
    <col min="17" max="19" width="20.7777777777778" style="50" customWidth="1"/>
    <col min="20" max="20" width="30.7777777777778" style="51" hidden="1" customWidth="1"/>
    <col min="21" max="21" width="7.77777777777778" style="50" customWidth="1"/>
    <col min="22" max="22" width="9" style="53"/>
    <col min="23" max="29" width="9" style="53" hidden="1" customWidth="1"/>
    <col min="30" max="30" width="8.87962962962963" style="53" customWidth="1"/>
    <col min="31" max="32" width="9" style="53"/>
    <col min="33" max="33" width="16.4722222222222" style="53" customWidth="1"/>
    <col min="34" max="34" width="9" style="54"/>
    <col min="35" max="240" width="9" style="50"/>
    <col min="241" max="241" width="5.81481481481481" style="50" customWidth="1"/>
    <col min="242" max="242" width="7.26851851851852" style="50" customWidth="1"/>
    <col min="243" max="243" width="11.3611111111111" style="50" customWidth="1"/>
    <col min="244" max="244" width="9.26851851851852" style="50" customWidth="1"/>
    <col min="245" max="245" width="5.81481481481481" style="50" customWidth="1"/>
    <col min="246" max="246" width="10.1759259259259" style="50" customWidth="1"/>
    <col min="247" max="247" width="20" style="50" customWidth="1"/>
    <col min="248" max="248" width="10.1759259259259" style="50" customWidth="1"/>
    <col min="249" max="249" width="20.1759259259259" style="50" customWidth="1"/>
    <col min="250" max="250" width="12.4537037037037" style="50" customWidth="1"/>
    <col min="251" max="251" width="22.1759259259259" style="50" customWidth="1"/>
    <col min="252" max="252" width="10.5462962962963" style="50" customWidth="1"/>
    <col min="253" max="496" width="9" style="50"/>
    <col min="497" max="497" width="5.81481481481481" style="50" customWidth="1"/>
    <col min="498" max="498" width="7.26851851851852" style="50" customWidth="1"/>
    <col min="499" max="499" width="11.3611111111111" style="50" customWidth="1"/>
    <col min="500" max="500" width="9.26851851851852" style="50" customWidth="1"/>
    <col min="501" max="501" width="5.81481481481481" style="50" customWidth="1"/>
    <col min="502" max="502" width="10.1759259259259" style="50" customWidth="1"/>
    <col min="503" max="503" width="20" style="50" customWidth="1"/>
    <col min="504" max="504" width="10.1759259259259" style="50" customWidth="1"/>
    <col min="505" max="505" width="20.1759259259259" style="50" customWidth="1"/>
    <col min="506" max="506" width="12.4537037037037" style="50" customWidth="1"/>
    <col min="507" max="507" width="22.1759259259259" style="50" customWidth="1"/>
    <col min="508" max="508" width="10.5462962962963" style="50" customWidth="1"/>
    <col min="509" max="752" width="9" style="50"/>
    <col min="753" max="753" width="5.81481481481481" style="50" customWidth="1"/>
    <col min="754" max="754" width="7.26851851851852" style="50" customWidth="1"/>
    <col min="755" max="755" width="11.3611111111111" style="50" customWidth="1"/>
    <col min="756" max="756" width="9.26851851851852" style="50" customWidth="1"/>
    <col min="757" max="757" width="5.81481481481481" style="50" customWidth="1"/>
    <col min="758" max="758" width="10.1759259259259" style="50" customWidth="1"/>
    <col min="759" max="759" width="20" style="50" customWidth="1"/>
    <col min="760" max="760" width="10.1759259259259" style="50" customWidth="1"/>
    <col min="761" max="761" width="20.1759259259259" style="50" customWidth="1"/>
    <col min="762" max="762" width="12.4537037037037" style="50" customWidth="1"/>
    <col min="763" max="763" width="22.1759259259259" style="50" customWidth="1"/>
    <col min="764" max="764" width="10.5462962962963" style="50" customWidth="1"/>
    <col min="765" max="1008" width="9" style="50"/>
    <col min="1009" max="1009" width="5.81481481481481" style="50" customWidth="1"/>
    <col min="1010" max="1010" width="7.26851851851852" style="50" customWidth="1"/>
    <col min="1011" max="1011" width="11.3611111111111" style="50" customWidth="1"/>
    <col min="1012" max="1012" width="9.26851851851852" style="50" customWidth="1"/>
    <col min="1013" max="1013" width="5.81481481481481" style="50" customWidth="1"/>
    <col min="1014" max="1014" width="10.1759259259259" style="50" customWidth="1"/>
    <col min="1015" max="1015" width="20" style="50" customWidth="1"/>
    <col min="1016" max="1016" width="10.1759259259259" style="50" customWidth="1"/>
    <col min="1017" max="1017" width="20.1759259259259" style="50" customWidth="1"/>
    <col min="1018" max="1018" width="12.4537037037037" style="50" customWidth="1"/>
    <col min="1019" max="1019" width="22.1759259259259" style="50" customWidth="1"/>
    <col min="1020" max="1020" width="10.5462962962963" style="50" customWidth="1"/>
    <col min="1021" max="1264" width="9" style="50"/>
    <col min="1265" max="1265" width="5.81481481481481" style="50" customWidth="1"/>
    <col min="1266" max="1266" width="7.26851851851852" style="50" customWidth="1"/>
    <col min="1267" max="1267" width="11.3611111111111" style="50" customWidth="1"/>
    <col min="1268" max="1268" width="9.26851851851852" style="50" customWidth="1"/>
    <col min="1269" max="1269" width="5.81481481481481" style="50" customWidth="1"/>
    <col min="1270" max="1270" width="10.1759259259259" style="50" customWidth="1"/>
    <col min="1271" max="1271" width="20" style="50" customWidth="1"/>
    <col min="1272" max="1272" width="10.1759259259259" style="50" customWidth="1"/>
    <col min="1273" max="1273" width="20.1759259259259" style="50" customWidth="1"/>
    <col min="1274" max="1274" width="12.4537037037037" style="50" customWidth="1"/>
    <col min="1275" max="1275" width="22.1759259259259" style="50" customWidth="1"/>
    <col min="1276" max="1276" width="10.5462962962963" style="50" customWidth="1"/>
    <col min="1277" max="1520" width="9" style="50"/>
    <col min="1521" max="1521" width="5.81481481481481" style="50" customWidth="1"/>
    <col min="1522" max="1522" width="7.26851851851852" style="50" customWidth="1"/>
    <col min="1523" max="1523" width="11.3611111111111" style="50" customWidth="1"/>
    <col min="1524" max="1524" width="9.26851851851852" style="50" customWidth="1"/>
    <col min="1525" max="1525" width="5.81481481481481" style="50" customWidth="1"/>
    <col min="1526" max="1526" width="10.1759259259259" style="50" customWidth="1"/>
    <col min="1527" max="1527" width="20" style="50" customWidth="1"/>
    <col min="1528" max="1528" width="10.1759259259259" style="50" customWidth="1"/>
    <col min="1529" max="1529" width="20.1759259259259" style="50" customWidth="1"/>
    <col min="1530" max="1530" width="12.4537037037037" style="50" customWidth="1"/>
    <col min="1531" max="1531" width="22.1759259259259" style="50" customWidth="1"/>
    <col min="1532" max="1532" width="10.5462962962963" style="50" customWidth="1"/>
    <col min="1533" max="1776" width="9" style="50"/>
    <col min="1777" max="1777" width="5.81481481481481" style="50" customWidth="1"/>
    <col min="1778" max="1778" width="7.26851851851852" style="50" customWidth="1"/>
    <col min="1779" max="1779" width="11.3611111111111" style="50" customWidth="1"/>
    <col min="1780" max="1780" width="9.26851851851852" style="50" customWidth="1"/>
    <col min="1781" max="1781" width="5.81481481481481" style="50" customWidth="1"/>
    <col min="1782" max="1782" width="10.1759259259259" style="50" customWidth="1"/>
    <col min="1783" max="1783" width="20" style="50" customWidth="1"/>
    <col min="1784" max="1784" width="10.1759259259259" style="50" customWidth="1"/>
    <col min="1785" max="1785" width="20.1759259259259" style="50" customWidth="1"/>
    <col min="1786" max="1786" width="12.4537037037037" style="50" customWidth="1"/>
    <col min="1787" max="1787" width="22.1759259259259" style="50" customWidth="1"/>
    <col min="1788" max="1788" width="10.5462962962963" style="50" customWidth="1"/>
    <col min="1789" max="2032" width="9" style="50"/>
    <col min="2033" max="2033" width="5.81481481481481" style="50" customWidth="1"/>
    <col min="2034" max="2034" width="7.26851851851852" style="50" customWidth="1"/>
    <col min="2035" max="2035" width="11.3611111111111" style="50" customWidth="1"/>
    <col min="2036" max="2036" width="9.26851851851852" style="50" customWidth="1"/>
    <col min="2037" max="2037" width="5.81481481481481" style="50" customWidth="1"/>
    <col min="2038" max="2038" width="10.1759259259259" style="50" customWidth="1"/>
    <col min="2039" max="2039" width="20" style="50" customWidth="1"/>
    <col min="2040" max="2040" width="10.1759259259259" style="50" customWidth="1"/>
    <col min="2041" max="2041" width="20.1759259259259" style="50" customWidth="1"/>
    <col min="2042" max="2042" width="12.4537037037037" style="50" customWidth="1"/>
    <col min="2043" max="2043" width="22.1759259259259" style="50" customWidth="1"/>
    <col min="2044" max="2044" width="10.5462962962963" style="50" customWidth="1"/>
    <col min="2045" max="2288" width="9" style="50"/>
    <col min="2289" max="2289" width="5.81481481481481" style="50" customWidth="1"/>
    <col min="2290" max="2290" width="7.26851851851852" style="50" customWidth="1"/>
    <col min="2291" max="2291" width="11.3611111111111" style="50" customWidth="1"/>
    <col min="2292" max="2292" width="9.26851851851852" style="50" customWidth="1"/>
    <col min="2293" max="2293" width="5.81481481481481" style="50" customWidth="1"/>
    <col min="2294" max="2294" width="10.1759259259259" style="50" customWidth="1"/>
    <col min="2295" max="2295" width="20" style="50" customWidth="1"/>
    <col min="2296" max="2296" width="10.1759259259259" style="50" customWidth="1"/>
    <col min="2297" max="2297" width="20.1759259259259" style="50" customWidth="1"/>
    <col min="2298" max="2298" width="12.4537037037037" style="50" customWidth="1"/>
    <col min="2299" max="2299" width="22.1759259259259" style="50" customWidth="1"/>
    <col min="2300" max="2300" width="10.5462962962963" style="50" customWidth="1"/>
    <col min="2301" max="2544" width="9" style="50"/>
    <col min="2545" max="2545" width="5.81481481481481" style="50" customWidth="1"/>
    <col min="2546" max="2546" width="7.26851851851852" style="50" customWidth="1"/>
    <col min="2547" max="2547" width="11.3611111111111" style="50" customWidth="1"/>
    <col min="2548" max="2548" width="9.26851851851852" style="50" customWidth="1"/>
    <col min="2549" max="2549" width="5.81481481481481" style="50" customWidth="1"/>
    <col min="2550" max="2550" width="10.1759259259259" style="50" customWidth="1"/>
    <col min="2551" max="2551" width="20" style="50" customWidth="1"/>
    <col min="2552" max="2552" width="10.1759259259259" style="50" customWidth="1"/>
    <col min="2553" max="2553" width="20.1759259259259" style="50" customWidth="1"/>
    <col min="2554" max="2554" width="12.4537037037037" style="50" customWidth="1"/>
    <col min="2555" max="2555" width="22.1759259259259" style="50" customWidth="1"/>
    <col min="2556" max="2556" width="10.5462962962963" style="50" customWidth="1"/>
    <col min="2557" max="2800" width="9" style="50"/>
    <col min="2801" max="2801" width="5.81481481481481" style="50" customWidth="1"/>
    <col min="2802" max="2802" width="7.26851851851852" style="50" customWidth="1"/>
    <col min="2803" max="2803" width="11.3611111111111" style="50" customWidth="1"/>
    <col min="2804" max="2804" width="9.26851851851852" style="50" customWidth="1"/>
    <col min="2805" max="2805" width="5.81481481481481" style="50" customWidth="1"/>
    <col min="2806" max="2806" width="10.1759259259259" style="50" customWidth="1"/>
    <col min="2807" max="2807" width="20" style="50" customWidth="1"/>
    <col min="2808" max="2808" width="10.1759259259259" style="50" customWidth="1"/>
    <col min="2809" max="2809" width="20.1759259259259" style="50" customWidth="1"/>
    <col min="2810" max="2810" width="12.4537037037037" style="50" customWidth="1"/>
    <col min="2811" max="2811" width="22.1759259259259" style="50" customWidth="1"/>
    <col min="2812" max="2812" width="10.5462962962963" style="50" customWidth="1"/>
    <col min="2813" max="3056" width="9" style="50"/>
    <col min="3057" max="3057" width="5.81481481481481" style="50" customWidth="1"/>
    <col min="3058" max="3058" width="7.26851851851852" style="50" customWidth="1"/>
    <col min="3059" max="3059" width="11.3611111111111" style="50" customWidth="1"/>
    <col min="3060" max="3060" width="9.26851851851852" style="50" customWidth="1"/>
    <col min="3061" max="3061" width="5.81481481481481" style="50" customWidth="1"/>
    <col min="3062" max="3062" width="10.1759259259259" style="50" customWidth="1"/>
    <col min="3063" max="3063" width="20" style="50" customWidth="1"/>
    <col min="3064" max="3064" width="10.1759259259259" style="50" customWidth="1"/>
    <col min="3065" max="3065" width="20.1759259259259" style="50" customWidth="1"/>
    <col min="3066" max="3066" width="12.4537037037037" style="50" customWidth="1"/>
    <col min="3067" max="3067" width="22.1759259259259" style="50" customWidth="1"/>
    <col min="3068" max="3068" width="10.5462962962963" style="50" customWidth="1"/>
    <col min="3069" max="3312" width="9" style="50"/>
    <col min="3313" max="3313" width="5.81481481481481" style="50" customWidth="1"/>
    <col min="3314" max="3314" width="7.26851851851852" style="50" customWidth="1"/>
    <col min="3315" max="3315" width="11.3611111111111" style="50" customWidth="1"/>
    <col min="3316" max="3316" width="9.26851851851852" style="50" customWidth="1"/>
    <col min="3317" max="3317" width="5.81481481481481" style="50" customWidth="1"/>
    <col min="3318" max="3318" width="10.1759259259259" style="50" customWidth="1"/>
    <col min="3319" max="3319" width="20" style="50" customWidth="1"/>
    <col min="3320" max="3320" width="10.1759259259259" style="50" customWidth="1"/>
    <col min="3321" max="3321" width="20.1759259259259" style="50" customWidth="1"/>
    <col min="3322" max="3322" width="12.4537037037037" style="50" customWidth="1"/>
    <col min="3323" max="3323" width="22.1759259259259" style="50" customWidth="1"/>
    <col min="3324" max="3324" width="10.5462962962963" style="50" customWidth="1"/>
    <col min="3325" max="3568" width="9" style="50"/>
    <col min="3569" max="3569" width="5.81481481481481" style="50" customWidth="1"/>
    <col min="3570" max="3570" width="7.26851851851852" style="50" customWidth="1"/>
    <col min="3571" max="3571" width="11.3611111111111" style="50" customWidth="1"/>
    <col min="3572" max="3572" width="9.26851851851852" style="50" customWidth="1"/>
    <col min="3573" max="3573" width="5.81481481481481" style="50" customWidth="1"/>
    <col min="3574" max="3574" width="10.1759259259259" style="50" customWidth="1"/>
    <col min="3575" max="3575" width="20" style="50" customWidth="1"/>
    <col min="3576" max="3576" width="10.1759259259259" style="50" customWidth="1"/>
    <col min="3577" max="3577" width="20.1759259259259" style="50" customWidth="1"/>
    <col min="3578" max="3578" width="12.4537037037037" style="50" customWidth="1"/>
    <col min="3579" max="3579" width="22.1759259259259" style="50" customWidth="1"/>
    <col min="3580" max="3580" width="10.5462962962963" style="50" customWidth="1"/>
    <col min="3581" max="3824" width="9" style="50"/>
    <col min="3825" max="3825" width="5.81481481481481" style="50" customWidth="1"/>
    <col min="3826" max="3826" width="7.26851851851852" style="50" customWidth="1"/>
    <col min="3827" max="3827" width="11.3611111111111" style="50" customWidth="1"/>
    <col min="3828" max="3828" width="9.26851851851852" style="50" customWidth="1"/>
    <col min="3829" max="3829" width="5.81481481481481" style="50" customWidth="1"/>
    <col min="3830" max="3830" width="10.1759259259259" style="50" customWidth="1"/>
    <col min="3831" max="3831" width="20" style="50" customWidth="1"/>
    <col min="3832" max="3832" width="10.1759259259259" style="50" customWidth="1"/>
    <col min="3833" max="3833" width="20.1759259259259" style="50" customWidth="1"/>
    <col min="3834" max="3834" width="12.4537037037037" style="50" customWidth="1"/>
    <col min="3835" max="3835" width="22.1759259259259" style="50" customWidth="1"/>
    <col min="3836" max="3836" width="10.5462962962963" style="50" customWidth="1"/>
    <col min="3837" max="4080" width="9" style="50"/>
    <col min="4081" max="4081" width="5.81481481481481" style="50" customWidth="1"/>
    <col min="4082" max="4082" width="7.26851851851852" style="50" customWidth="1"/>
    <col min="4083" max="4083" width="11.3611111111111" style="50" customWidth="1"/>
    <col min="4084" max="4084" width="9.26851851851852" style="50" customWidth="1"/>
    <col min="4085" max="4085" width="5.81481481481481" style="50" customWidth="1"/>
    <col min="4086" max="4086" width="10.1759259259259" style="50" customWidth="1"/>
    <col min="4087" max="4087" width="20" style="50" customWidth="1"/>
    <col min="4088" max="4088" width="10.1759259259259" style="50" customWidth="1"/>
    <col min="4089" max="4089" width="20.1759259259259" style="50" customWidth="1"/>
    <col min="4090" max="4090" width="12.4537037037037" style="50" customWidth="1"/>
    <col min="4091" max="4091" width="22.1759259259259" style="50" customWidth="1"/>
    <col min="4092" max="4092" width="10.5462962962963" style="50" customWidth="1"/>
    <col min="4093" max="4336" width="9" style="50"/>
    <col min="4337" max="4337" width="5.81481481481481" style="50" customWidth="1"/>
    <col min="4338" max="4338" width="7.26851851851852" style="50" customWidth="1"/>
    <col min="4339" max="4339" width="11.3611111111111" style="50" customWidth="1"/>
    <col min="4340" max="4340" width="9.26851851851852" style="50" customWidth="1"/>
    <col min="4341" max="4341" width="5.81481481481481" style="50" customWidth="1"/>
    <col min="4342" max="4342" width="10.1759259259259" style="50" customWidth="1"/>
    <col min="4343" max="4343" width="20" style="50" customWidth="1"/>
    <col min="4344" max="4344" width="10.1759259259259" style="50" customWidth="1"/>
    <col min="4345" max="4345" width="20.1759259259259" style="50" customWidth="1"/>
    <col min="4346" max="4346" width="12.4537037037037" style="50" customWidth="1"/>
    <col min="4347" max="4347" width="22.1759259259259" style="50" customWidth="1"/>
    <col min="4348" max="4348" width="10.5462962962963" style="50" customWidth="1"/>
    <col min="4349" max="4592" width="9" style="50"/>
    <col min="4593" max="4593" width="5.81481481481481" style="50" customWidth="1"/>
    <col min="4594" max="4594" width="7.26851851851852" style="50" customWidth="1"/>
    <col min="4595" max="4595" width="11.3611111111111" style="50" customWidth="1"/>
    <col min="4596" max="4596" width="9.26851851851852" style="50" customWidth="1"/>
    <col min="4597" max="4597" width="5.81481481481481" style="50" customWidth="1"/>
    <col min="4598" max="4598" width="10.1759259259259" style="50" customWidth="1"/>
    <col min="4599" max="4599" width="20" style="50" customWidth="1"/>
    <col min="4600" max="4600" width="10.1759259259259" style="50" customWidth="1"/>
    <col min="4601" max="4601" width="20.1759259259259" style="50" customWidth="1"/>
    <col min="4602" max="4602" width="12.4537037037037" style="50" customWidth="1"/>
    <col min="4603" max="4603" width="22.1759259259259" style="50" customWidth="1"/>
    <col min="4604" max="4604" width="10.5462962962963" style="50" customWidth="1"/>
    <col min="4605" max="4848" width="9" style="50"/>
    <col min="4849" max="4849" width="5.81481481481481" style="50" customWidth="1"/>
    <col min="4850" max="4850" width="7.26851851851852" style="50" customWidth="1"/>
    <col min="4851" max="4851" width="11.3611111111111" style="50" customWidth="1"/>
    <col min="4852" max="4852" width="9.26851851851852" style="50" customWidth="1"/>
    <col min="4853" max="4853" width="5.81481481481481" style="50" customWidth="1"/>
    <col min="4854" max="4854" width="10.1759259259259" style="50" customWidth="1"/>
    <col min="4855" max="4855" width="20" style="50" customWidth="1"/>
    <col min="4856" max="4856" width="10.1759259259259" style="50" customWidth="1"/>
    <col min="4857" max="4857" width="20.1759259259259" style="50" customWidth="1"/>
    <col min="4858" max="4858" width="12.4537037037037" style="50" customWidth="1"/>
    <col min="4859" max="4859" width="22.1759259259259" style="50" customWidth="1"/>
    <col min="4860" max="4860" width="10.5462962962963" style="50" customWidth="1"/>
    <col min="4861" max="5104" width="9" style="50"/>
    <col min="5105" max="5105" width="5.81481481481481" style="50" customWidth="1"/>
    <col min="5106" max="5106" width="7.26851851851852" style="50" customWidth="1"/>
    <col min="5107" max="5107" width="11.3611111111111" style="50" customWidth="1"/>
    <col min="5108" max="5108" width="9.26851851851852" style="50" customWidth="1"/>
    <col min="5109" max="5109" width="5.81481481481481" style="50" customWidth="1"/>
    <col min="5110" max="5110" width="10.1759259259259" style="50" customWidth="1"/>
    <col min="5111" max="5111" width="20" style="50" customWidth="1"/>
    <col min="5112" max="5112" width="10.1759259259259" style="50" customWidth="1"/>
    <col min="5113" max="5113" width="20.1759259259259" style="50" customWidth="1"/>
    <col min="5114" max="5114" width="12.4537037037037" style="50" customWidth="1"/>
    <col min="5115" max="5115" width="22.1759259259259" style="50" customWidth="1"/>
    <col min="5116" max="5116" width="10.5462962962963" style="50" customWidth="1"/>
    <col min="5117" max="5360" width="9" style="50"/>
    <col min="5361" max="5361" width="5.81481481481481" style="50" customWidth="1"/>
    <col min="5362" max="5362" width="7.26851851851852" style="50" customWidth="1"/>
    <col min="5363" max="5363" width="11.3611111111111" style="50" customWidth="1"/>
    <col min="5364" max="5364" width="9.26851851851852" style="50" customWidth="1"/>
    <col min="5365" max="5365" width="5.81481481481481" style="50" customWidth="1"/>
    <col min="5366" max="5366" width="10.1759259259259" style="50" customWidth="1"/>
    <col min="5367" max="5367" width="20" style="50" customWidth="1"/>
    <col min="5368" max="5368" width="10.1759259259259" style="50" customWidth="1"/>
    <col min="5369" max="5369" width="20.1759259259259" style="50" customWidth="1"/>
    <col min="5370" max="5370" width="12.4537037037037" style="50" customWidth="1"/>
    <col min="5371" max="5371" width="22.1759259259259" style="50" customWidth="1"/>
    <col min="5372" max="5372" width="10.5462962962963" style="50" customWidth="1"/>
    <col min="5373" max="5616" width="9" style="50"/>
    <col min="5617" max="5617" width="5.81481481481481" style="50" customWidth="1"/>
    <col min="5618" max="5618" width="7.26851851851852" style="50" customWidth="1"/>
    <col min="5619" max="5619" width="11.3611111111111" style="50" customWidth="1"/>
    <col min="5620" max="5620" width="9.26851851851852" style="50" customWidth="1"/>
    <col min="5621" max="5621" width="5.81481481481481" style="50" customWidth="1"/>
    <col min="5622" max="5622" width="10.1759259259259" style="50" customWidth="1"/>
    <col min="5623" max="5623" width="20" style="50" customWidth="1"/>
    <col min="5624" max="5624" width="10.1759259259259" style="50" customWidth="1"/>
    <col min="5625" max="5625" width="20.1759259259259" style="50" customWidth="1"/>
    <col min="5626" max="5626" width="12.4537037037037" style="50" customWidth="1"/>
    <col min="5627" max="5627" width="22.1759259259259" style="50" customWidth="1"/>
    <col min="5628" max="5628" width="10.5462962962963" style="50" customWidth="1"/>
    <col min="5629" max="5872" width="9" style="50"/>
    <col min="5873" max="5873" width="5.81481481481481" style="50" customWidth="1"/>
    <col min="5874" max="5874" width="7.26851851851852" style="50" customWidth="1"/>
    <col min="5875" max="5875" width="11.3611111111111" style="50" customWidth="1"/>
    <col min="5876" max="5876" width="9.26851851851852" style="50" customWidth="1"/>
    <col min="5877" max="5877" width="5.81481481481481" style="50" customWidth="1"/>
    <col min="5878" max="5878" width="10.1759259259259" style="50" customWidth="1"/>
    <col min="5879" max="5879" width="20" style="50" customWidth="1"/>
    <col min="5880" max="5880" width="10.1759259259259" style="50" customWidth="1"/>
    <col min="5881" max="5881" width="20.1759259259259" style="50" customWidth="1"/>
    <col min="5882" max="5882" width="12.4537037037037" style="50" customWidth="1"/>
    <col min="5883" max="5883" width="22.1759259259259" style="50" customWidth="1"/>
    <col min="5884" max="5884" width="10.5462962962963" style="50" customWidth="1"/>
    <col min="5885" max="6128" width="9" style="50"/>
    <col min="6129" max="6129" width="5.81481481481481" style="50" customWidth="1"/>
    <col min="6130" max="6130" width="7.26851851851852" style="50" customWidth="1"/>
    <col min="6131" max="6131" width="11.3611111111111" style="50" customWidth="1"/>
    <col min="6132" max="6132" width="9.26851851851852" style="50" customWidth="1"/>
    <col min="6133" max="6133" width="5.81481481481481" style="50" customWidth="1"/>
    <col min="6134" max="6134" width="10.1759259259259" style="50" customWidth="1"/>
    <col min="6135" max="6135" width="20" style="50" customWidth="1"/>
    <col min="6136" max="6136" width="10.1759259259259" style="50" customWidth="1"/>
    <col min="6137" max="6137" width="20.1759259259259" style="50" customWidth="1"/>
    <col min="6138" max="6138" width="12.4537037037037" style="50" customWidth="1"/>
    <col min="6139" max="6139" width="22.1759259259259" style="50" customWidth="1"/>
    <col min="6140" max="6140" width="10.5462962962963" style="50" customWidth="1"/>
    <col min="6141" max="6384" width="9" style="50"/>
    <col min="6385" max="6385" width="5.81481481481481" style="50" customWidth="1"/>
    <col min="6386" max="6386" width="7.26851851851852" style="50" customWidth="1"/>
    <col min="6387" max="6387" width="11.3611111111111" style="50" customWidth="1"/>
    <col min="6388" max="6388" width="9.26851851851852" style="50" customWidth="1"/>
    <col min="6389" max="6389" width="5.81481481481481" style="50" customWidth="1"/>
    <col min="6390" max="6390" width="10.1759259259259" style="50" customWidth="1"/>
    <col min="6391" max="6391" width="20" style="50" customWidth="1"/>
    <col min="6392" max="6392" width="10.1759259259259" style="50" customWidth="1"/>
    <col min="6393" max="6393" width="20.1759259259259" style="50" customWidth="1"/>
    <col min="6394" max="6394" width="12.4537037037037" style="50" customWidth="1"/>
    <col min="6395" max="6395" width="22.1759259259259" style="50" customWidth="1"/>
    <col min="6396" max="6396" width="10.5462962962963" style="50" customWidth="1"/>
    <col min="6397" max="6640" width="9" style="50"/>
    <col min="6641" max="6641" width="5.81481481481481" style="50" customWidth="1"/>
    <col min="6642" max="6642" width="7.26851851851852" style="50" customWidth="1"/>
    <col min="6643" max="6643" width="11.3611111111111" style="50" customWidth="1"/>
    <col min="6644" max="6644" width="9.26851851851852" style="50" customWidth="1"/>
    <col min="6645" max="6645" width="5.81481481481481" style="50" customWidth="1"/>
    <col min="6646" max="6646" width="10.1759259259259" style="50" customWidth="1"/>
    <col min="6647" max="6647" width="20" style="50" customWidth="1"/>
    <col min="6648" max="6648" width="10.1759259259259" style="50" customWidth="1"/>
    <col min="6649" max="6649" width="20.1759259259259" style="50" customWidth="1"/>
    <col min="6650" max="6650" width="12.4537037037037" style="50" customWidth="1"/>
    <col min="6651" max="6651" width="22.1759259259259" style="50" customWidth="1"/>
    <col min="6652" max="6652" width="10.5462962962963" style="50" customWidth="1"/>
    <col min="6653" max="6896" width="9" style="50"/>
    <col min="6897" max="6897" width="5.81481481481481" style="50" customWidth="1"/>
    <col min="6898" max="6898" width="7.26851851851852" style="50" customWidth="1"/>
    <col min="6899" max="6899" width="11.3611111111111" style="50" customWidth="1"/>
    <col min="6900" max="6900" width="9.26851851851852" style="50" customWidth="1"/>
    <col min="6901" max="6901" width="5.81481481481481" style="50" customWidth="1"/>
    <col min="6902" max="6902" width="10.1759259259259" style="50" customWidth="1"/>
    <col min="6903" max="6903" width="20" style="50" customWidth="1"/>
    <col min="6904" max="6904" width="10.1759259259259" style="50" customWidth="1"/>
    <col min="6905" max="6905" width="20.1759259259259" style="50" customWidth="1"/>
    <col min="6906" max="6906" width="12.4537037037037" style="50" customWidth="1"/>
    <col min="6907" max="6907" width="22.1759259259259" style="50" customWidth="1"/>
    <col min="6908" max="6908" width="10.5462962962963" style="50" customWidth="1"/>
    <col min="6909" max="7152" width="9" style="50"/>
    <col min="7153" max="7153" width="5.81481481481481" style="50" customWidth="1"/>
    <col min="7154" max="7154" width="7.26851851851852" style="50" customWidth="1"/>
    <col min="7155" max="7155" width="11.3611111111111" style="50" customWidth="1"/>
    <col min="7156" max="7156" width="9.26851851851852" style="50" customWidth="1"/>
    <col min="7157" max="7157" width="5.81481481481481" style="50" customWidth="1"/>
    <col min="7158" max="7158" width="10.1759259259259" style="50" customWidth="1"/>
    <col min="7159" max="7159" width="20" style="50" customWidth="1"/>
    <col min="7160" max="7160" width="10.1759259259259" style="50" customWidth="1"/>
    <col min="7161" max="7161" width="20.1759259259259" style="50" customWidth="1"/>
    <col min="7162" max="7162" width="12.4537037037037" style="50" customWidth="1"/>
    <col min="7163" max="7163" width="22.1759259259259" style="50" customWidth="1"/>
    <col min="7164" max="7164" width="10.5462962962963" style="50" customWidth="1"/>
    <col min="7165" max="7408" width="9" style="50"/>
    <col min="7409" max="7409" width="5.81481481481481" style="50" customWidth="1"/>
    <col min="7410" max="7410" width="7.26851851851852" style="50" customWidth="1"/>
    <col min="7411" max="7411" width="11.3611111111111" style="50" customWidth="1"/>
    <col min="7412" max="7412" width="9.26851851851852" style="50" customWidth="1"/>
    <col min="7413" max="7413" width="5.81481481481481" style="50" customWidth="1"/>
    <col min="7414" max="7414" width="10.1759259259259" style="50" customWidth="1"/>
    <col min="7415" max="7415" width="20" style="50" customWidth="1"/>
    <col min="7416" max="7416" width="10.1759259259259" style="50" customWidth="1"/>
    <col min="7417" max="7417" width="20.1759259259259" style="50" customWidth="1"/>
    <col min="7418" max="7418" width="12.4537037037037" style="50" customWidth="1"/>
    <col min="7419" max="7419" width="22.1759259259259" style="50" customWidth="1"/>
    <col min="7420" max="7420" width="10.5462962962963" style="50" customWidth="1"/>
    <col min="7421" max="7664" width="9" style="50"/>
    <col min="7665" max="7665" width="5.81481481481481" style="50" customWidth="1"/>
    <col min="7666" max="7666" width="7.26851851851852" style="50" customWidth="1"/>
    <col min="7667" max="7667" width="11.3611111111111" style="50" customWidth="1"/>
    <col min="7668" max="7668" width="9.26851851851852" style="50" customWidth="1"/>
    <col min="7669" max="7669" width="5.81481481481481" style="50" customWidth="1"/>
    <col min="7670" max="7670" width="10.1759259259259" style="50" customWidth="1"/>
    <col min="7671" max="7671" width="20" style="50" customWidth="1"/>
    <col min="7672" max="7672" width="10.1759259259259" style="50" customWidth="1"/>
    <col min="7673" max="7673" width="20.1759259259259" style="50" customWidth="1"/>
    <col min="7674" max="7674" width="12.4537037037037" style="50" customWidth="1"/>
    <col min="7675" max="7675" width="22.1759259259259" style="50" customWidth="1"/>
    <col min="7676" max="7676" width="10.5462962962963" style="50" customWidth="1"/>
    <col min="7677" max="7920" width="9" style="50"/>
    <col min="7921" max="7921" width="5.81481481481481" style="50" customWidth="1"/>
    <col min="7922" max="7922" width="7.26851851851852" style="50" customWidth="1"/>
    <col min="7923" max="7923" width="11.3611111111111" style="50" customWidth="1"/>
    <col min="7924" max="7924" width="9.26851851851852" style="50" customWidth="1"/>
    <col min="7925" max="7925" width="5.81481481481481" style="50" customWidth="1"/>
    <col min="7926" max="7926" width="10.1759259259259" style="50" customWidth="1"/>
    <col min="7927" max="7927" width="20" style="50" customWidth="1"/>
    <col min="7928" max="7928" width="10.1759259259259" style="50" customWidth="1"/>
    <col min="7929" max="7929" width="20.1759259259259" style="50" customWidth="1"/>
    <col min="7930" max="7930" width="12.4537037037037" style="50" customWidth="1"/>
    <col min="7931" max="7931" width="22.1759259259259" style="50" customWidth="1"/>
    <col min="7932" max="7932" width="10.5462962962963" style="50" customWidth="1"/>
    <col min="7933" max="8176" width="9" style="50"/>
    <col min="8177" max="8177" width="5.81481481481481" style="50" customWidth="1"/>
    <col min="8178" max="8178" width="7.26851851851852" style="50" customWidth="1"/>
    <col min="8179" max="8179" width="11.3611111111111" style="50" customWidth="1"/>
    <col min="8180" max="8180" width="9.26851851851852" style="50" customWidth="1"/>
    <col min="8181" max="8181" width="5.81481481481481" style="50" customWidth="1"/>
    <col min="8182" max="8182" width="10.1759259259259" style="50" customWidth="1"/>
    <col min="8183" max="8183" width="20" style="50" customWidth="1"/>
    <col min="8184" max="8184" width="10.1759259259259" style="50" customWidth="1"/>
    <col min="8185" max="8185" width="20.1759259259259" style="50" customWidth="1"/>
    <col min="8186" max="8186" width="12.4537037037037" style="50" customWidth="1"/>
    <col min="8187" max="8187" width="22.1759259259259" style="50" customWidth="1"/>
    <col min="8188" max="8188" width="10.5462962962963" style="50" customWidth="1"/>
    <col min="8189" max="8432" width="9" style="50"/>
    <col min="8433" max="8433" width="5.81481481481481" style="50" customWidth="1"/>
    <col min="8434" max="8434" width="7.26851851851852" style="50" customWidth="1"/>
    <col min="8435" max="8435" width="11.3611111111111" style="50" customWidth="1"/>
    <col min="8436" max="8436" width="9.26851851851852" style="50" customWidth="1"/>
    <col min="8437" max="8437" width="5.81481481481481" style="50" customWidth="1"/>
    <col min="8438" max="8438" width="10.1759259259259" style="50" customWidth="1"/>
    <col min="8439" max="8439" width="20" style="50" customWidth="1"/>
    <col min="8440" max="8440" width="10.1759259259259" style="50" customWidth="1"/>
    <col min="8441" max="8441" width="20.1759259259259" style="50" customWidth="1"/>
    <col min="8442" max="8442" width="12.4537037037037" style="50" customWidth="1"/>
    <col min="8443" max="8443" width="22.1759259259259" style="50" customWidth="1"/>
    <col min="8444" max="8444" width="10.5462962962963" style="50" customWidth="1"/>
    <col min="8445" max="8688" width="9" style="50"/>
    <col min="8689" max="8689" width="5.81481481481481" style="50" customWidth="1"/>
    <col min="8690" max="8690" width="7.26851851851852" style="50" customWidth="1"/>
    <col min="8691" max="8691" width="11.3611111111111" style="50" customWidth="1"/>
    <col min="8692" max="8692" width="9.26851851851852" style="50" customWidth="1"/>
    <col min="8693" max="8693" width="5.81481481481481" style="50" customWidth="1"/>
    <col min="8694" max="8694" width="10.1759259259259" style="50" customWidth="1"/>
    <col min="8695" max="8695" width="20" style="50" customWidth="1"/>
    <col min="8696" max="8696" width="10.1759259259259" style="50" customWidth="1"/>
    <col min="8697" max="8697" width="20.1759259259259" style="50" customWidth="1"/>
    <col min="8698" max="8698" width="12.4537037037037" style="50" customWidth="1"/>
    <col min="8699" max="8699" width="22.1759259259259" style="50" customWidth="1"/>
    <col min="8700" max="8700" width="10.5462962962963" style="50" customWidth="1"/>
    <col min="8701" max="8944" width="9" style="50"/>
    <col min="8945" max="8945" width="5.81481481481481" style="50" customWidth="1"/>
    <col min="8946" max="8946" width="7.26851851851852" style="50" customWidth="1"/>
    <col min="8947" max="8947" width="11.3611111111111" style="50" customWidth="1"/>
    <col min="8948" max="8948" width="9.26851851851852" style="50" customWidth="1"/>
    <col min="8949" max="8949" width="5.81481481481481" style="50" customWidth="1"/>
    <col min="8950" max="8950" width="10.1759259259259" style="50" customWidth="1"/>
    <col min="8951" max="8951" width="20" style="50" customWidth="1"/>
    <col min="8952" max="8952" width="10.1759259259259" style="50" customWidth="1"/>
    <col min="8953" max="8953" width="20.1759259259259" style="50" customWidth="1"/>
    <col min="8954" max="8954" width="12.4537037037037" style="50" customWidth="1"/>
    <col min="8955" max="8955" width="22.1759259259259" style="50" customWidth="1"/>
    <col min="8956" max="8956" width="10.5462962962963" style="50" customWidth="1"/>
    <col min="8957" max="9200" width="9" style="50"/>
    <col min="9201" max="9201" width="5.81481481481481" style="50" customWidth="1"/>
    <col min="9202" max="9202" width="7.26851851851852" style="50" customWidth="1"/>
    <col min="9203" max="9203" width="11.3611111111111" style="50" customWidth="1"/>
    <col min="9204" max="9204" width="9.26851851851852" style="50" customWidth="1"/>
    <col min="9205" max="9205" width="5.81481481481481" style="50" customWidth="1"/>
    <col min="9206" max="9206" width="10.1759259259259" style="50" customWidth="1"/>
    <col min="9207" max="9207" width="20" style="50" customWidth="1"/>
    <col min="9208" max="9208" width="10.1759259259259" style="50" customWidth="1"/>
    <col min="9209" max="9209" width="20.1759259259259" style="50" customWidth="1"/>
    <col min="9210" max="9210" width="12.4537037037037" style="50" customWidth="1"/>
    <col min="9211" max="9211" width="22.1759259259259" style="50" customWidth="1"/>
    <col min="9212" max="9212" width="10.5462962962963" style="50" customWidth="1"/>
    <col min="9213" max="9456" width="9" style="50"/>
    <col min="9457" max="9457" width="5.81481481481481" style="50" customWidth="1"/>
    <col min="9458" max="9458" width="7.26851851851852" style="50" customWidth="1"/>
    <col min="9459" max="9459" width="11.3611111111111" style="50" customWidth="1"/>
    <col min="9460" max="9460" width="9.26851851851852" style="50" customWidth="1"/>
    <col min="9461" max="9461" width="5.81481481481481" style="50" customWidth="1"/>
    <col min="9462" max="9462" width="10.1759259259259" style="50" customWidth="1"/>
    <col min="9463" max="9463" width="20" style="50" customWidth="1"/>
    <col min="9464" max="9464" width="10.1759259259259" style="50" customWidth="1"/>
    <col min="9465" max="9465" width="20.1759259259259" style="50" customWidth="1"/>
    <col min="9466" max="9466" width="12.4537037037037" style="50" customWidth="1"/>
    <col min="9467" max="9467" width="22.1759259259259" style="50" customWidth="1"/>
    <col min="9468" max="9468" width="10.5462962962963" style="50" customWidth="1"/>
    <col min="9469" max="9712" width="9" style="50"/>
    <col min="9713" max="9713" width="5.81481481481481" style="50" customWidth="1"/>
    <col min="9714" max="9714" width="7.26851851851852" style="50" customWidth="1"/>
    <col min="9715" max="9715" width="11.3611111111111" style="50" customWidth="1"/>
    <col min="9716" max="9716" width="9.26851851851852" style="50" customWidth="1"/>
    <col min="9717" max="9717" width="5.81481481481481" style="50" customWidth="1"/>
    <col min="9718" max="9718" width="10.1759259259259" style="50" customWidth="1"/>
    <col min="9719" max="9719" width="20" style="50" customWidth="1"/>
    <col min="9720" max="9720" width="10.1759259259259" style="50" customWidth="1"/>
    <col min="9721" max="9721" width="20.1759259259259" style="50" customWidth="1"/>
    <col min="9722" max="9722" width="12.4537037037037" style="50" customWidth="1"/>
    <col min="9723" max="9723" width="22.1759259259259" style="50" customWidth="1"/>
    <col min="9724" max="9724" width="10.5462962962963" style="50" customWidth="1"/>
    <col min="9725" max="9968" width="9" style="50"/>
    <col min="9969" max="9969" width="5.81481481481481" style="50" customWidth="1"/>
    <col min="9970" max="9970" width="7.26851851851852" style="50" customWidth="1"/>
    <col min="9971" max="9971" width="11.3611111111111" style="50" customWidth="1"/>
    <col min="9972" max="9972" width="9.26851851851852" style="50" customWidth="1"/>
    <col min="9973" max="9973" width="5.81481481481481" style="50" customWidth="1"/>
    <col min="9974" max="9974" width="10.1759259259259" style="50" customWidth="1"/>
    <col min="9975" max="9975" width="20" style="50" customWidth="1"/>
    <col min="9976" max="9976" width="10.1759259259259" style="50" customWidth="1"/>
    <col min="9977" max="9977" width="20.1759259259259" style="50" customWidth="1"/>
    <col min="9978" max="9978" width="12.4537037037037" style="50" customWidth="1"/>
    <col min="9979" max="9979" width="22.1759259259259" style="50" customWidth="1"/>
    <col min="9980" max="9980" width="10.5462962962963" style="50" customWidth="1"/>
    <col min="9981" max="10224" width="9" style="50"/>
    <col min="10225" max="10225" width="5.81481481481481" style="50" customWidth="1"/>
    <col min="10226" max="10226" width="7.26851851851852" style="50" customWidth="1"/>
    <col min="10227" max="10227" width="11.3611111111111" style="50" customWidth="1"/>
    <col min="10228" max="10228" width="9.26851851851852" style="50" customWidth="1"/>
    <col min="10229" max="10229" width="5.81481481481481" style="50" customWidth="1"/>
    <col min="10230" max="10230" width="10.1759259259259" style="50" customWidth="1"/>
    <col min="10231" max="10231" width="20" style="50" customWidth="1"/>
    <col min="10232" max="10232" width="10.1759259259259" style="50" customWidth="1"/>
    <col min="10233" max="10233" width="20.1759259259259" style="50" customWidth="1"/>
    <col min="10234" max="10234" width="12.4537037037037" style="50" customWidth="1"/>
    <col min="10235" max="10235" width="22.1759259259259" style="50" customWidth="1"/>
    <col min="10236" max="10236" width="10.5462962962963" style="50" customWidth="1"/>
    <col min="10237" max="10480" width="9" style="50"/>
    <col min="10481" max="10481" width="5.81481481481481" style="50" customWidth="1"/>
    <col min="10482" max="10482" width="7.26851851851852" style="50" customWidth="1"/>
    <col min="10483" max="10483" width="11.3611111111111" style="50" customWidth="1"/>
    <col min="10484" max="10484" width="9.26851851851852" style="50" customWidth="1"/>
    <col min="10485" max="10485" width="5.81481481481481" style="50" customWidth="1"/>
    <col min="10486" max="10486" width="10.1759259259259" style="50" customWidth="1"/>
    <col min="10487" max="10487" width="20" style="50" customWidth="1"/>
    <col min="10488" max="10488" width="10.1759259259259" style="50" customWidth="1"/>
    <col min="10489" max="10489" width="20.1759259259259" style="50" customWidth="1"/>
    <col min="10490" max="10490" width="12.4537037037037" style="50" customWidth="1"/>
    <col min="10491" max="10491" width="22.1759259259259" style="50" customWidth="1"/>
    <col min="10492" max="10492" width="10.5462962962963" style="50" customWidth="1"/>
    <col min="10493" max="10736" width="9" style="50"/>
    <col min="10737" max="10737" width="5.81481481481481" style="50" customWidth="1"/>
    <col min="10738" max="10738" width="7.26851851851852" style="50" customWidth="1"/>
    <col min="10739" max="10739" width="11.3611111111111" style="50" customWidth="1"/>
    <col min="10740" max="10740" width="9.26851851851852" style="50" customWidth="1"/>
    <col min="10741" max="10741" width="5.81481481481481" style="50" customWidth="1"/>
    <col min="10742" max="10742" width="10.1759259259259" style="50" customWidth="1"/>
    <col min="10743" max="10743" width="20" style="50" customWidth="1"/>
    <col min="10744" max="10744" width="10.1759259259259" style="50" customWidth="1"/>
    <col min="10745" max="10745" width="20.1759259259259" style="50" customWidth="1"/>
    <col min="10746" max="10746" width="12.4537037037037" style="50" customWidth="1"/>
    <col min="10747" max="10747" width="22.1759259259259" style="50" customWidth="1"/>
    <col min="10748" max="10748" width="10.5462962962963" style="50" customWidth="1"/>
    <col min="10749" max="10992" width="9" style="50"/>
    <col min="10993" max="10993" width="5.81481481481481" style="50" customWidth="1"/>
    <col min="10994" max="10994" width="7.26851851851852" style="50" customWidth="1"/>
    <col min="10995" max="10995" width="11.3611111111111" style="50" customWidth="1"/>
    <col min="10996" max="10996" width="9.26851851851852" style="50" customWidth="1"/>
    <col min="10997" max="10997" width="5.81481481481481" style="50" customWidth="1"/>
    <col min="10998" max="10998" width="10.1759259259259" style="50" customWidth="1"/>
    <col min="10999" max="10999" width="20" style="50" customWidth="1"/>
    <col min="11000" max="11000" width="10.1759259259259" style="50" customWidth="1"/>
    <col min="11001" max="11001" width="20.1759259259259" style="50" customWidth="1"/>
    <col min="11002" max="11002" width="12.4537037037037" style="50" customWidth="1"/>
    <col min="11003" max="11003" width="22.1759259259259" style="50" customWidth="1"/>
    <col min="11004" max="11004" width="10.5462962962963" style="50" customWidth="1"/>
    <col min="11005" max="11248" width="9" style="50"/>
    <col min="11249" max="11249" width="5.81481481481481" style="50" customWidth="1"/>
    <col min="11250" max="11250" width="7.26851851851852" style="50" customWidth="1"/>
    <col min="11251" max="11251" width="11.3611111111111" style="50" customWidth="1"/>
    <col min="11252" max="11252" width="9.26851851851852" style="50" customWidth="1"/>
    <col min="11253" max="11253" width="5.81481481481481" style="50" customWidth="1"/>
    <col min="11254" max="11254" width="10.1759259259259" style="50" customWidth="1"/>
    <col min="11255" max="11255" width="20" style="50" customWidth="1"/>
    <col min="11256" max="11256" width="10.1759259259259" style="50" customWidth="1"/>
    <col min="11257" max="11257" width="20.1759259259259" style="50" customWidth="1"/>
    <col min="11258" max="11258" width="12.4537037037037" style="50" customWidth="1"/>
    <col min="11259" max="11259" width="22.1759259259259" style="50" customWidth="1"/>
    <col min="11260" max="11260" width="10.5462962962963" style="50" customWidth="1"/>
    <col min="11261" max="11504" width="9" style="50"/>
    <col min="11505" max="11505" width="5.81481481481481" style="50" customWidth="1"/>
    <col min="11506" max="11506" width="7.26851851851852" style="50" customWidth="1"/>
    <col min="11507" max="11507" width="11.3611111111111" style="50" customWidth="1"/>
    <col min="11508" max="11508" width="9.26851851851852" style="50" customWidth="1"/>
    <col min="11509" max="11509" width="5.81481481481481" style="50" customWidth="1"/>
    <col min="11510" max="11510" width="10.1759259259259" style="50" customWidth="1"/>
    <col min="11511" max="11511" width="20" style="50" customWidth="1"/>
    <col min="11512" max="11512" width="10.1759259259259" style="50" customWidth="1"/>
    <col min="11513" max="11513" width="20.1759259259259" style="50" customWidth="1"/>
    <col min="11514" max="11514" width="12.4537037037037" style="50" customWidth="1"/>
    <col min="11515" max="11515" width="22.1759259259259" style="50" customWidth="1"/>
    <col min="11516" max="11516" width="10.5462962962963" style="50" customWidth="1"/>
    <col min="11517" max="11760" width="9" style="50"/>
    <col min="11761" max="11761" width="5.81481481481481" style="50" customWidth="1"/>
    <col min="11762" max="11762" width="7.26851851851852" style="50" customWidth="1"/>
    <col min="11763" max="11763" width="11.3611111111111" style="50" customWidth="1"/>
    <col min="11764" max="11764" width="9.26851851851852" style="50" customWidth="1"/>
    <col min="11765" max="11765" width="5.81481481481481" style="50" customWidth="1"/>
    <col min="11766" max="11766" width="10.1759259259259" style="50" customWidth="1"/>
    <col min="11767" max="11767" width="20" style="50" customWidth="1"/>
    <col min="11768" max="11768" width="10.1759259259259" style="50" customWidth="1"/>
    <col min="11769" max="11769" width="20.1759259259259" style="50" customWidth="1"/>
    <col min="11770" max="11770" width="12.4537037037037" style="50" customWidth="1"/>
    <col min="11771" max="11771" width="22.1759259259259" style="50" customWidth="1"/>
    <col min="11772" max="11772" width="10.5462962962963" style="50" customWidth="1"/>
    <col min="11773" max="12016" width="9" style="50"/>
    <col min="12017" max="12017" width="5.81481481481481" style="50" customWidth="1"/>
    <col min="12018" max="12018" width="7.26851851851852" style="50" customWidth="1"/>
    <col min="12019" max="12019" width="11.3611111111111" style="50" customWidth="1"/>
    <col min="12020" max="12020" width="9.26851851851852" style="50" customWidth="1"/>
    <col min="12021" max="12021" width="5.81481481481481" style="50" customWidth="1"/>
    <col min="12022" max="12022" width="10.1759259259259" style="50" customWidth="1"/>
    <col min="12023" max="12023" width="20" style="50" customWidth="1"/>
    <col min="12024" max="12024" width="10.1759259259259" style="50" customWidth="1"/>
    <col min="12025" max="12025" width="20.1759259259259" style="50" customWidth="1"/>
    <col min="12026" max="12026" width="12.4537037037037" style="50" customWidth="1"/>
    <col min="12027" max="12027" width="22.1759259259259" style="50" customWidth="1"/>
    <col min="12028" max="12028" width="10.5462962962963" style="50" customWidth="1"/>
    <col min="12029" max="12272" width="9" style="50"/>
    <col min="12273" max="12273" width="5.81481481481481" style="50" customWidth="1"/>
    <col min="12274" max="12274" width="7.26851851851852" style="50" customWidth="1"/>
    <col min="12275" max="12275" width="11.3611111111111" style="50" customWidth="1"/>
    <col min="12276" max="12276" width="9.26851851851852" style="50" customWidth="1"/>
    <col min="12277" max="12277" width="5.81481481481481" style="50" customWidth="1"/>
    <col min="12278" max="12278" width="10.1759259259259" style="50" customWidth="1"/>
    <col min="12279" max="12279" width="20" style="50" customWidth="1"/>
    <col min="12280" max="12280" width="10.1759259259259" style="50" customWidth="1"/>
    <col min="12281" max="12281" width="20.1759259259259" style="50" customWidth="1"/>
    <col min="12282" max="12282" width="12.4537037037037" style="50" customWidth="1"/>
    <col min="12283" max="12283" width="22.1759259259259" style="50" customWidth="1"/>
    <col min="12284" max="12284" width="10.5462962962963" style="50" customWidth="1"/>
    <col min="12285" max="12528" width="9" style="50"/>
    <col min="12529" max="12529" width="5.81481481481481" style="50" customWidth="1"/>
    <col min="12530" max="12530" width="7.26851851851852" style="50" customWidth="1"/>
    <col min="12531" max="12531" width="11.3611111111111" style="50" customWidth="1"/>
    <col min="12532" max="12532" width="9.26851851851852" style="50" customWidth="1"/>
    <col min="12533" max="12533" width="5.81481481481481" style="50" customWidth="1"/>
    <col min="12534" max="12534" width="10.1759259259259" style="50" customWidth="1"/>
    <col min="12535" max="12535" width="20" style="50" customWidth="1"/>
    <col min="12536" max="12536" width="10.1759259259259" style="50" customWidth="1"/>
    <col min="12537" max="12537" width="20.1759259259259" style="50" customWidth="1"/>
    <col min="12538" max="12538" width="12.4537037037037" style="50" customWidth="1"/>
    <col min="12539" max="12539" width="22.1759259259259" style="50" customWidth="1"/>
    <col min="12540" max="12540" width="10.5462962962963" style="50" customWidth="1"/>
    <col min="12541" max="12784" width="9" style="50"/>
    <col min="12785" max="12785" width="5.81481481481481" style="50" customWidth="1"/>
    <col min="12786" max="12786" width="7.26851851851852" style="50" customWidth="1"/>
    <col min="12787" max="12787" width="11.3611111111111" style="50" customWidth="1"/>
    <col min="12788" max="12788" width="9.26851851851852" style="50" customWidth="1"/>
    <col min="12789" max="12789" width="5.81481481481481" style="50" customWidth="1"/>
    <col min="12790" max="12790" width="10.1759259259259" style="50" customWidth="1"/>
    <col min="12791" max="12791" width="20" style="50" customWidth="1"/>
    <col min="12792" max="12792" width="10.1759259259259" style="50" customWidth="1"/>
    <col min="12793" max="12793" width="20.1759259259259" style="50" customWidth="1"/>
    <col min="12794" max="12794" width="12.4537037037037" style="50" customWidth="1"/>
    <col min="12795" max="12795" width="22.1759259259259" style="50" customWidth="1"/>
    <col min="12796" max="12796" width="10.5462962962963" style="50" customWidth="1"/>
    <col min="12797" max="13040" width="9" style="50"/>
    <col min="13041" max="13041" width="5.81481481481481" style="50" customWidth="1"/>
    <col min="13042" max="13042" width="7.26851851851852" style="50" customWidth="1"/>
    <col min="13043" max="13043" width="11.3611111111111" style="50" customWidth="1"/>
    <col min="13044" max="13044" width="9.26851851851852" style="50" customWidth="1"/>
    <col min="13045" max="13045" width="5.81481481481481" style="50" customWidth="1"/>
    <col min="13046" max="13046" width="10.1759259259259" style="50" customWidth="1"/>
    <col min="13047" max="13047" width="20" style="50" customWidth="1"/>
    <col min="13048" max="13048" width="10.1759259259259" style="50" customWidth="1"/>
    <col min="13049" max="13049" width="20.1759259259259" style="50" customWidth="1"/>
    <col min="13050" max="13050" width="12.4537037037037" style="50" customWidth="1"/>
    <col min="13051" max="13051" width="22.1759259259259" style="50" customWidth="1"/>
    <col min="13052" max="13052" width="10.5462962962963" style="50" customWidth="1"/>
    <col min="13053" max="13296" width="9" style="50"/>
    <col min="13297" max="13297" width="5.81481481481481" style="50" customWidth="1"/>
    <col min="13298" max="13298" width="7.26851851851852" style="50" customWidth="1"/>
    <col min="13299" max="13299" width="11.3611111111111" style="50" customWidth="1"/>
    <col min="13300" max="13300" width="9.26851851851852" style="50" customWidth="1"/>
    <col min="13301" max="13301" width="5.81481481481481" style="50" customWidth="1"/>
    <col min="13302" max="13302" width="10.1759259259259" style="50" customWidth="1"/>
    <col min="13303" max="13303" width="20" style="50" customWidth="1"/>
    <col min="13304" max="13304" width="10.1759259259259" style="50" customWidth="1"/>
    <col min="13305" max="13305" width="20.1759259259259" style="50" customWidth="1"/>
    <col min="13306" max="13306" width="12.4537037037037" style="50" customWidth="1"/>
    <col min="13307" max="13307" width="22.1759259259259" style="50" customWidth="1"/>
    <col min="13308" max="13308" width="10.5462962962963" style="50" customWidth="1"/>
    <col min="13309" max="13552" width="9" style="50"/>
    <col min="13553" max="13553" width="5.81481481481481" style="50" customWidth="1"/>
    <col min="13554" max="13554" width="7.26851851851852" style="50" customWidth="1"/>
    <col min="13555" max="13555" width="11.3611111111111" style="50" customWidth="1"/>
    <col min="13556" max="13556" width="9.26851851851852" style="50" customWidth="1"/>
    <col min="13557" max="13557" width="5.81481481481481" style="50" customWidth="1"/>
    <col min="13558" max="13558" width="10.1759259259259" style="50" customWidth="1"/>
    <col min="13559" max="13559" width="20" style="50" customWidth="1"/>
    <col min="13560" max="13560" width="10.1759259259259" style="50" customWidth="1"/>
    <col min="13561" max="13561" width="20.1759259259259" style="50" customWidth="1"/>
    <col min="13562" max="13562" width="12.4537037037037" style="50" customWidth="1"/>
    <col min="13563" max="13563" width="22.1759259259259" style="50" customWidth="1"/>
    <col min="13564" max="13564" width="10.5462962962963" style="50" customWidth="1"/>
    <col min="13565" max="13808" width="9" style="50"/>
    <col min="13809" max="13809" width="5.81481481481481" style="50" customWidth="1"/>
    <col min="13810" max="13810" width="7.26851851851852" style="50" customWidth="1"/>
    <col min="13811" max="13811" width="11.3611111111111" style="50" customWidth="1"/>
    <col min="13812" max="13812" width="9.26851851851852" style="50" customWidth="1"/>
    <col min="13813" max="13813" width="5.81481481481481" style="50" customWidth="1"/>
    <col min="13814" max="13814" width="10.1759259259259" style="50" customWidth="1"/>
    <col min="13815" max="13815" width="20" style="50" customWidth="1"/>
    <col min="13816" max="13816" width="10.1759259259259" style="50" customWidth="1"/>
    <col min="13817" max="13817" width="20.1759259259259" style="50" customWidth="1"/>
    <col min="13818" max="13818" width="12.4537037037037" style="50" customWidth="1"/>
    <col min="13819" max="13819" width="22.1759259259259" style="50" customWidth="1"/>
    <col min="13820" max="13820" width="10.5462962962963" style="50" customWidth="1"/>
    <col min="13821" max="14064" width="9" style="50"/>
    <col min="14065" max="14065" width="5.81481481481481" style="50" customWidth="1"/>
    <col min="14066" max="14066" width="7.26851851851852" style="50" customWidth="1"/>
    <col min="14067" max="14067" width="11.3611111111111" style="50" customWidth="1"/>
    <col min="14068" max="14068" width="9.26851851851852" style="50" customWidth="1"/>
    <col min="14069" max="14069" width="5.81481481481481" style="50" customWidth="1"/>
    <col min="14070" max="14070" width="10.1759259259259" style="50" customWidth="1"/>
    <col min="14071" max="14071" width="20" style="50" customWidth="1"/>
    <col min="14072" max="14072" width="10.1759259259259" style="50" customWidth="1"/>
    <col min="14073" max="14073" width="20.1759259259259" style="50" customWidth="1"/>
    <col min="14074" max="14074" width="12.4537037037037" style="50" customWidth="1"/>
    <col min="14075" max="14075" width="22.1759259259259" style="50" customWidth="1"/>
    <col min="14076" max="14076" width="10.5462962962963" style="50" customWidth="1"/>
    <col min="14077" max="14320" width="9" style="50"/>
    <col min="14321" max="14321" width="5.81481481481481" style="50" customWidth="1"/>
    <col min="14322" max="14322" width="7.26851851851852" style="50" customWidth="1"/>
    <col min="14323" max="14323" width="11.3611111111111" style="50" customWidth="1"/>
    <col min="14324" max="14324" width="9.26851851851852" style="50" customWidth="1"/>
    <col min="14325" max="14325" width="5.81481481481481" style="50" customWidth="1"/>
    <col min="14326" max="14326" width="10.1759259259259" style="50" customWidth="1"/>
    <col min="14327" max="14327" width="20" style="50" customWidth="1"/>
    <col min="14328" max="14328" width="10.1759259259259" style="50" customWidth="1"/>
    <col min="14329" max="14329" width="20.1759259259259" style="50" customWidth="1"/>
    <col min="14330" max="14330" width="12.4537037037037" style="50" customWidth="1"/>
    <col min="14331" max="14331" width="22.1759259259259" style="50" customWidth="1"/>
    <col min="14332" max="14332" width="10.5462962962963" style="50" customWidth="1"/>
    <col min="14333" max="14576" width="9" style="50"/>
    <col min="14577" max="14577" width="5.81481481481481" style="50" customWidth="1"/>
    <col min="14578" max="14578" width="7.26851851851852" style="50" customWidth="1"/>
    <col min="14579" max="14579" width="11.3611111111111" style="50" customWidth="1"/>
    <col min="14580" max="14580" width="9.26851851851852" style="50" customWidth="1"/>
    <col min="14581" max="14581" width="5.81481481481481" style="50" customWidth="1"/>
    <col min="14582" max="14582" width="10.1759259259259" style="50" customWidth="1"/>
    <col min="14583" max="14583" width="20" style="50" customWidth="1"/>
    <col min="14584" max="14584" width="10.1759259259259" style="50" customWidth="1"/>
    <col min="14585" max="14585" width="20.1759259259259" style="50" customWidth="1"/>
    <col min="14586" max="14586" width="12.4537037037037" style="50" customWidth="1"/>
    <col min="14587" max="14587" width="22.1759259259259" style="50" customWidth="1"/>
    <col min="14588" max="14588" width="10.5462962962963" style="50" customWidth="1"/>
    <col min="14589" max="14832" width="9" style="50"/>
    <col min="14833" max="14833" width="5.81481481481481" style="50" customWidth="1"/>
    <col min="14834" max="14834" width="7.26851851851852" style="50" customWidth="1"/>
    <col min="14835" max="14835" width="11.3611111111111" style="50" customWidth="1"/>
    <col min="14836" max="14836" width="9.26851851851852" style="50" customWidth="1"/>
    <col min="14837" max="14837" width="5.81481481481481" style="50" customWidth="1"/>
    <col min="14838" max="14838" width="10.1759259259259" style="50" customWidth="1"/>
    <col min="14839" max="14839" width="20" style="50" customWidth="1"/>
    <col min="14840" max="14840" width="10.1759259259259" style="50" customWidth="1"/>
    <col min="14841" max="14841" width="20.1759259259259" style="50" customWidth="1"/>
    <col min="14842" max="14842" width="12.4537037037037" style="50" customWidth="1"/>
    <col min="14843" max="14843" width="22.1759259259259" style="50" customWidth="1"/>
    <col min="14844" max="14844" width="10.5462962962963" style="50" customWidth="1"/>
    <col min="14845" max="15088" width="9" style="50"/>
    <col min="15089" max="15089" width="5.81481481481481" style="50" customWidth="1"/>
    <col min="15090" max="15090" width="7.26851851851852" style="50" customWidth="1"/>
    <col min="15091" max="15091" width="11.3611111111111" style="50" customWidth="1"/>
    <col min="15092" max="15092" width="9.26851851851852" style="50" customWidth="1"/>
    <col min="15093" max="15093" width="5.81481481481481" style="50" customWidth="1"/>
    <col min="15094" max="15094" width="10.1759259259259" style="50" customWidth="1"/>
    <col min="15095" max="15095" width="20" style="50" customWidth="1"/>
    <col min="15096" max="15096" width="10.1759259259259" style="50" customWidth="1"/>
    <col min="15097" max="15097" width="20.1759259259259" style="50" customWidth="1"/>
    <col min="15098" max="15098" width="12.4537037037037" style="50" customWidth="1"/>
    <col min="15099" max="15099" width="22.1759259259259" style="50" customWidth="1"/>
    <col min="15100" max="15100" width="10.5462962962963" style="50" customWidth="1"/>
    <col min="15101" max="15344" width="9" style="50"/>
    <col min="15345" max="15345" width="5.81481481481481" style="50" customWidth="1"/>
    <col min="15346" max="15346" width="7.26851851851852" style="50" customWidth="1"/>
    <col min="15347" max="15347" width="11.3611111111111" style="50" customWidth="1"/>
    <col min="15348" max="15348" width="9.26851851851852" style="50" customWidth="1"/>
    <col min="15349" max="15349" width="5.81481481481481" style="50" customWidth="1"/>
    <col min="15350" max="15350" width="10.1759259259259" style="50" customWidth="1"/>
    <col min="15351" max="15351" width="20" style="50" customWidth="1"/>
    <col min="15352" max="15352" width="10.1759259259259" style="50" customWidth="1"/>
    <col min="15353" max="15353" width="20.1759259259259" style="50" customWidth="1"/>
    <col min="15354" max="15354" width="12.4537037037037" style="50" customWidth="1"/>
    <col min="15355" max="15355" width="22.1759259259259" style="50" customWidth="1"/>
    <col min="15356" max="15356" width="10.5462962962963" style="50" customWidth="1"/>
    <col min="15357" max="15600" width="9" style="50"/>
    <col min="15601" max="15601" width="5.81481481481481" style="50" customWidth="1"/>
    <col min="15602" max="15602" width="7.26851851851852" style="50" customWidth="1"/>
    <col min="15603" max="15603" width="11.3611111111111" style="50" customWidth="1"/>
    <col min="15604" max="15604" width="9.26851851851852" style="50" customWidth="1"/>
    <col min="15605" max="15605" width="5.81481481481481" style="50" customWidth="1"/>
    <col min="15606" max="15606" width="10.1759259259259" style="50" customWidth="1"/>
    <col min="15607" max="15607" width="20" style="50" customWidth="1"/>
    <col min="15608" max="15608" width="10.1759259259259" style="50" customWidth="1"/>
    <col min="15609" max="15609" width="20.1759259259259" style="50" customWidth="1"/>
    <col min="15610" max="15610" width="12.4537037037037" style="50" customWidth="1"/>
    <col min="15611" max="15611" width="22.1759259259259" style="50" customWidth="1"/>
    <col min="15612" max="15612" width="10.5462962962963" style="50" customWidth="1"/>
    <col min="15613" max="15856" width="9" style="50"/>
    <col min="15857" max="15857" width="5.81481481481481" style="50" customWidth="1"/>
    <col min="15858" max="15858" width="7.26851851851852" style="50" customWidth="1"/>
    <col min="15859" max="15859" width="11.3611111111111" style="50" customWidth="1"/>
    <col min="15860" max="15860" width="9.26851851851852" style="50" customWidth="1"/>
    <col min="15861" max="15861" width="5.81481481481481" style="50" customWidth="1"/>
    <col min="15862" max="15862" width="10.1759259259259" style="50" customWidth="1"/>
    <col min="15863" max="15863" width="20" style="50" customWidth="1"/>
    <col min="15864" max="15864" width="10.1759259259259" style="50" customWidth="1"/>
    <col min="15865" max="15865" width="20.1759259259259" style="50" customWidth="1"/>
    <col min="15866" max="15866" width="12.4537037037037" style="50" customWidth="1"/>
    <col min="15867" max="15867" width="22.1759259259259" style="50" customWidth="1"/>
    <col min="15868" max="15868" width="10.5462962962963" style="50" customWidth="1"/>
    <col min="15869" max="16112" width="9" style="50"/>
    <col min="16113" max="16113" width="5.81481481481481" style="50" customWidth="1"/>
    <col min="16114" max="16114" width="7.26851851851852" style="50" customWidth="1"/>
    <col min="16115" max="16115" width="11.3611111111111" style="50" customWidth="1"/>
    <col min="16116" max="16116" width="9.26851851851852" style="50" customWidth="1"/>
    <col min="16117" max="16117" width="5.81481481481481" style="50" customWidth="1"/>
    <col min="16118" max="16118" width="10.1759259259259" style="50" customWidth="1"/>
    <col min="16119" max="16119" width="20" style="50" customWidth="1"/>
    <col min="16120" max="16120" width="10.1759259259259" style="50" customWidth="1"/>
    <col min="16121" max="16121" width="20.1759259259259" style="50" customWidth="1"/>
    <col min="16122" max="16122" width="12.4537037037037" style="50" customWidth="1"/>
    <col min="16123" max="16123" width="22.1759259259259" style="50" customWidth="1"/>
    <col min="16124" max="16124" width="10.5462962962963" style="50" customWidth="1"/>
    <col min="16125" max="16384" width="9" style="50"/>
  </cols>
  <sheetData>
    <row r="1" ht="30" customHeight="1" spans="1:21">
      <c r="A1" s="55" t="s">
        <v>2115</v>
      </c>
      <c r="B1" s="56"/>
      <c r="C1" s="56"/>
      <c r="D1" s="56"/>
      <c r="E1" s="56"/>
      <c r="F1" s="56"/>
      <c r="G1" s="56"/>
      <c r="H1" s="56"/>
      <c r="I1" s="56"/>
      <c r="J1" s="56"/>
      <c r="K1" s="56"/>
      <c r="L1" s="56"/>
      <c r="M1" s="56"/>
      <c r="N1" s="56"/>
      <c r="O1" s="56"/>
      <c r="P1" s="56"/>
      <c r="Q1" s="56"/>
      <c r="R1" s="56"/>
      <c r="S1" s="56"/>
      <c r="T1" s="56"/>
      <c r="U1" s="56"/>
    </row>
    <row r="2" s="48" customFormat="1" ht="40" customHeight="1" spans="1:34">
      <c r="A2" s="57" t="s">
        <v>0</v>
      </c>
      <c r="B2" s="25" t="s">
        <v>1</v>
      </c>
      <c r="C2" s="25" t="s">
        <v>2</v>
      </c>
      <c r="D2" s="25" t="s">
        <v>4</v>
      </c>
      <c r="E2" s="25" t="s">
        <v>5</v>
      </c>
      <c r="F2" s="58" t="s">
        <v>6</v>
      </c>
      <c r="G2" s="58" t="s">
        <v>0</v>
      </c>
      <c r="H2" s="58" t="s">
        <v>2098</v>
      </c>
      <c r="I2" s="57" t="s">
        <v>7</v>
      </c>
      <c r="J2" s="58" t="s">
        <v>8</v>
      </c>
      <c r="K2" s="58" t="s">
        <v>1648</v>
      </c>
      <c r="L2" s="58" t="s">
        <v>9</v>
      </c>
      <c r="M2" s="58" t="s">
        <v>1649</v>
      </c>
      <c r="N2" s="58" t="s">
        <v>1650</v>
      </c>
      <c r="O2" s="58" t="s">
        <v>1651</v>
      </c>
      <c r="P2" s="58" t="s">
        <v>1652</v>
      </c>
      <c r="Q2" s="58" t="s">
        <v>1653</v>
      </c>
      <c r="R2" s="58" t="s">
        <v>1654</v>
      </c>
      <c r="S2" s="58" t="s">
        <v>1655</v>
      </c>
      <c r="T2" s="58" t="s">
        <v>1656</v>
      </c>
      <c r="U2" s="58" t="s">
        <v>1657</v>
      </c>
      <c r="V2" s="75" t="s">
        <v>2099</v>
      </c>
      <c r="W2" s="58">
        <v>1</v>
      </c>
      <c r="X2" s="58">
        <v>2</v>
      </c>
      <c r="Y2" s="58">
        <v>3</v>
      </c>
      <c r="Z2" s="58">
        <v>4</v>
      </c>
      <c r="AA2" s="58">
        <v>5</v>
      </c>
      <c r="AB2" s="58">
        <v>6</v>
      </c>
      <c r="AC2" s="58">
        <v>7</v>
      </c>
      <c r="AD2" s="75" t="s">
        <v>2100</v>
      </c>
      <c r="AE2" s="75" t="s">
        <v>2114</v>
      </c>
      <c r="AF2" s="75" t="s">
        <v>2102</v>
      </c>
      <c r="AG2" s="75" t="s">
        <v>2103</v>
      </c>
      <c r="AH2" s="82"/>
    </row>
    <row r="3" s="49" customFormat="1" ht="30" customHeight="1" spans="1:34">
      <c r="A3" s="59">
        <v>1</v>
      </c>
      <c r="B3" s="60" t="s">
        <v>1457</v>
      </c>
      <c r="C3" s="61" t="s">
        <v>1458</v>
      </c>
      <c r="D3" s="60">
        <v>26040</v>
      </c>
      <c r="E3" s="62" t="s">
        <v>1459</v>
      </c>
      <c r="F3" s="59">
        <v>3</v>
      </c>
      <c r="G3" s="63">
        <v>1</v>
      </c>
      <c r="H3" s="64">
        <v>1</v>
      </c>
      <c r="I3" s="71" t="s">
        <v>1460</v>
      </c>
      <c r="J3" s="74" t="s">
        <v>28</v>
      </c>
      <c r="K3" s="74">
        <v>23</v>
      </c>
      <c r="L3" s="74" t="s">
        <v>20</v>
      </c>
      <c r="M3" s="74" t="s">
        <v>1862</v>
      </c>
      <c r="N3" s="74" t="s">
        <v>1940</v>
      </c>
      <c r="O3" s="74" t="s">
        <v>947</v>
      </c>
      <c r="P3" s="74" t="s">
        <v>1874</v>
      </c>
      <c r="Q3" s="74" t="s">
        <v>443</v>
      </c>
      <c r="R3" s="74" t="s">
        <v>1941</v>
      </c>
      <c r="S3" s="74" t="s">
        <v>1665</v>
      </c>
      <c r="T3" s="76" t="s">
        <v>1942</v>
      </c>
      <c r="U3" s="77">
        <v>81</v>
      </c>
      <c r="V3" s="78">
        <f>U:U*0.4</f>
        <v>32.4</v>
      </c>
      <c r="W3" s="79">
        <v>88</v>
      </c>
      <c r="X3" s="79">
        <v>90</v>
      </c>
      <c r="Y3" s="79">
        <v>90</v>
      </c>
      <c r="Z3" s="79">
        <v>92</v>
      </c>
      <c r="AA3" s="79">
        <v>90</v>
      </c>
      <c r="AB3" s="79">
        <v>95</v>
      </c>
      <c r="AC3" s="79">
        <v>90</v>
      </c>
      <c r="AD3" s="78">
        <f t="shared" ref="AD3:AD41" si="0">(SUM(W3:AC3)-MAX(W3:AC3)-MIN(W3:AC3))/5</f>
        <v>90.4</v>
      </c>
      <c r="AE3" s="78">
        <f>0.6*AD:AD</f>
        <v>54.24</v>
      </c>
      <c r="AF3" s="78">
        <f>V:V+AE:AE</f>
        <v>86.64</v>
      </c>
      <c r="AG3" s="80" t="s">
        <v>2104</v>
      </c>
      <c r="AH3" s="83"/>
    </row>
    <row r="4" s="49" customFormat="1" ht="30" customHeight="1" spans="1:34">
      <c r="A4" s="65"/>
      <c r="B4" s="60" t="s">
        <v>1464</v>
      </c>
      <c r="C4" s="61" t="s">
        <v>1465</v>
      </c>
      <c r="D4" s="60">
        <v>26040</v>
      </c>
      <c r="E4" s="66"/>
      <c r="F4" s="65"/>
      <c r="G4" s="63">
        <v>2</v>
      </c>
      <c r="H4" s="64">
        <v>3</v>
      </c>
      <c r="I4" s="71" t="s">
        <v>1466</v>
      </c>
      <c r="J4" s="74" t="s">
        <v>19</v>
      </c>
      <c r="K4" s="74">
        <v>23</v>
      </c>
      <c r="L4" s="74" t="s">
        <v>20</v>
      </c>
      <c r="M4" s="74" t="s">
        <v>1681</v>
      </c>
      <c r="N4" s="74" t="s">
        <v>1944</v>
      </c>
      <c r="O4" s="74" t="s">
        <v>947</v>
      </c>
      <c r="P4" s="74" t="s">
        <v>1874</v>
      </c>
      <c r="Q4" s="80" t="s">
        <v>1017</v>
      </c>
      <c r="R4" s="74" t="s">
        <v>1941</v>
      </c>
      <c r="S4" s="74" t="s">
        <v>1665</v>
      </c>
      <c r="T4" s="76" t="s">
        <v>1945</v>
      </c>
      <c r="U4" s="77">
        <v>71</v>
      </c>
      <c r="V4" s="78">
        <f>U:U*0.4</f>
        <v>28.4</v>
      </c>
      <c r="W4" s="79">
        <v>83</v>
      </c>
      <c r="X4" s="79">
        <v>86</v>
      </c>
      <c r="Y4" s="79">
        <v>85</v>
      </c>
      <c r="Z4" s="79">
        <v>85</v>
      </c>
      <c r="AA4" s="79">
        <v>80</v>
      </c>
      <c r="AB4" s="79">
        <v>90</v>
      </c>
      <c r="AC4" s="79">
        <v>80</v>
      </c>
      <c r="AD4" s="78">
        <f t="shared" si="0"/>
        <v>83.8</v>
      </c>
      <c r="AE4" s="78">
        <f>0.6*AD:AD</f>
        <v>50.28</v>
      </c>
      <c r="AF4" s="78">
        <f>V:V+AE:AE</f>
        <v>78.68</v>
      </c>
      <c r="AG4" s="80" t="s">
        <v>2104</v>
      </c>
      <c r="AH4" s="83"/>
    </row>
    <row r="5" s="49" customFormat="1" ht="30" customHeight="1" spans="1:34">
      <c r="A5" s="65"/>
      <c r="B5" s="60" t="s">
        <v>1470</v>
      </c>
      <c r="C5" s="61" t="s">
        <v>1471</v>
      </c>
      <c r="D5" s="60">
        <v>26040</v>
      </c>
      <c r="E5" s="66"/>
      <c r="F5" s="65"/>
      <c r="G5" s="63">
        <v>3</v>
      </c>
      <c r="H5" s="64">
        <v>5</v>
      </c>
      <c r="I5" s="71" t="s">
        <v>1472</v>
      </c>
      <c r="J5" s="74" t="s">
        <v>28</v>
      </c>
      <c r="K5" s="74">
        <v>24</v>
      </c>
      <c r="L5" s="74" t="s">
        <v>20</v>
      </c>
      <c r="M5" s="74" t="s">
        <v>1862</v>
      </c>
      <c r="N5" s="74" t="s">
        <v>1948</v>
      </c>
      <c r="O5" s="74" t="s">
        <v>947</v>
      </c>
      <c r="P5" s="74" t="s">
        <v>1874</v>
      </c>
      <c r="Q5" s="74" t="s">
        <v>443</v>
      </c>
      <c r="R5" s="74" t="s">
        <v>1941</v>
      </c>
      <c r="S5" s="74" t="s">
        <v>1665</v>
      </c>
      <c r="T5" s="76" t="s">
        <v>1949</v>
      </c>
      <c r="U5" s="77">
        <v>65</v>
      </c>
      <c r="V5" s="78">
        <f>U:U*0.4</f>
        <v>26</v>
      </c>
      <c r="W5" s="79">
        <v>86</v>
      </c>
      <c r="X5" s="79">
        <v>89</v>
      </c>
      <c r="Y5" s="79">
        <v>89</v>
      </c>
      <c r="Z5" s="79">
        <v>92</v>
      </c>
      <c r="AA5" s="79">
        <v>85</v>
      </c>
      <c r="AB5" s="79">
        <v>84</v>
      </c>
      <c r="AC5" s="79">
        <v>88</v>
      </c>
      <c r="AD5" s="78">
        <f t="shared" si="0"/>
        <v>87.4</v>
      </c>
      <c r="AE5" s="78">
        <f>0.6*AD:AD</f>
        <v>52.44</v>
      </c>
      <c r="AF5" s="78">
        <f>V:V+AE:AE</f>
        <v>78.44</v>
      </c>
      <c r="AG5" s="80" t="s">
        <v>2104</v>
      </c>
      <c r="AH5" s="83"/>
    </row>
    <row r="6" s="49" customFormat="1" ht="30" customHeight="1" spans="1:34">
      <c r="A6" s="65"/>
      <c r="B6" s="60" t="s">
        <v>1476</v>
      </c>
      <c r="C6" s="61" t="s">
        <v>1477</v>
      </c>
      <c r="D6" s="60">
        <v>26040</v>
      </c>
      <c r="E6" s="66"/>
      <c r="F6" s="65"/>
      <c r="G6" s="63">
        <v>4</v>
      </c>
      <c r="H6" s="64">
        <v>7</v>
      </c>
      <c r="I6" s="71" t="s">
        <v>1478</v>
      </c>
      <c r="J6" s="74" t="s">
        <v>19</v>
      </c>
      <c r="K6" s="74">
        <v>23</v>
      </c>
      <c r="L6" s="74" t="s">
        <v>20</v>
      </c>
      <c r="M6" s="74" t="s">
        <v>1681</v>
      </c>
      <c r="N6" s="74" t="s">
        <v>1951</v>
      </c>
      <c r="O6" s="74" t="s">
        <v>947</v>
      </c>
      <c r="P6" s="74" t="s">
        <v>1874</v>
      </c>
      <c r="Q6" s="74" t="s">
        <v>1041</v>
      </c>
      <c r="R6" s="74" t="s">
        <v>1941</v>
      </c>
      <c r="S6" s="74" t="s">
        <v>1673</v>
      </c>
      <c r="T6" s="76"/>
      <c r="U6" s="77">
        <v>62</v>
      </c>
      <c r="V6" s="78">
        <f>U:U*0.4</f>
        <v>24.8</v>
      </c>
      <c r="W6" s="79">
        <v>85</v>
      </c>
      <c r="X6" s="79">
        <v>88</v>
      </c>
      <c r="Y6" s="79">
        <v>88</v>
      </c>
      <c r="Z6" s="79">
        <v>90</v>
      </c>
      <c r="AA6" s="79">
        <v>85</v>
      </c>
      <c r="AB6" s="79">
        <v>94</v>
      </c>
      <c r="AC6" s="79">
        <v>86</v>
      </c>
      <c r="AD6" s="78">
        <f t="shared" si="0"/>
        <v>87.4</v>
      </c>
      <c r="AE6" s="78">
        <f>0.6*AD:AD</f>
        <v>52.44</v>
      </c>
      <c r="AF6" s="78">
        <f>V:V+AE:AE</f>
        <v>77.24</v>
      </c>
      <c r="AG6" s="80" t="s">
        <v>2105</v>
      </c>
      <c r="AH6" s="83"/>
    </row>
    <row r="7" s="49" customFormat="1" ht="66" customHeight="1" spans="1:34">
      <c r="A7" s="65"/>
      <c r="B7" s="60" t="s">
        <v>1467</v>
      </c>
      <c r="C7" s="61" t="s">
        <v>1468</v>
      </c>
      <c r="D7" s="60">
        <v>26040</v>
      </c>
      <c r="E7" s="66"/>
      <c r="F7" s="65"/>
      <c r="G7" s="63">
        <v>5</v>
      </c>
      <c r="H7" s="64">
        <v>4</v>
      </c>
      <c r="I7" s="71" t="s">
        <v>1469</v>
      </c>
      <c r="J7" s="74" t="s">
        <v>28</v>
      </c>
      <c r="K7" s="74">
        <v>21</v>
      </c>
      <c r="L7" s="74" t="s">
        <v>20</v>
      </c>
      <c r="M7" s="74" t="s">
        <v>1659</v>
      </c>
      <c r="N7" s="74" t="s">
        <v>1946</v>
      </c>
      <c r="O7" s="74" t="s">
        <v>947</v>
      </c>
      <c r="P7" s="74" t="s">
        <v>1874</v>
      </c>
      <c r="Q7" s="74" t="s">
        <v>1041</v>
      </c>
      <c r="R7" s="74" t="s">
        <v>1941</v>
      </c>
      <c r="S7" s="74" t="s">
        <v>1947</v>
      </c>
      <c r="T7" s="76"/>
      <c r="U7" s="77">
        <v>71</v>
      </c>
      <c r="V7" s="78">
        <f>U:U*0.4</f>
        <v>28.4</v>
      </c>
      <c r="W7" s="79">
        <v>80</v>
      </c>
      <c r="X7" s="79">
        <v>80</v>
      </c>
      <c r="Y7" s="79">
        <v>80</v>
      </c>
      <c r="Z7" s="79">
        <v>88</v>
      </c>
      <c r="AA7" s="79">
        <v>80</v>
      </c>
      <c r="AB7" s="79">
        <v>85</v>
      </c>
      <c r="AC7" s="79">
        <v>78</v>
      </c>
      <c r="AD7" s="78">
        <f t="shared" si="0"/>
        <v>81</v>
      </c>
      <c r="AE7" s="78">
        <f>0.6*AD:AD</f>
        <v>48.6</v>
      </c>
      <c r="AF7" s="78">
        <f>V:V+AE:AE</f>
        <v>77</v>
      </c>
      <c r="AG7" s="80" t="s">
        <v>2105</v>
      </c>
      <c r="AH7" s="83"/>
    </row>
    <row r="8" s="49" customFormat="1" ht="30" customHeight="1" spans="1:34">
      <c r="A8" s="65"/>
      <c r="B8" s="60" t="s">
        <v>1461</v>
      </c>
      <c r="C8" s="61" t="s">
        <v>1462</v>
      </c>
      <c r="D8" s="60">
        <v>26040</v>
      </c>
      <c r="E8" s="66"/>
      <c r="F8" s="65"/>
      <c r="G8" s="63">
        <v>6</v>
      </c>
      <c r="H8" s="64">
        <v>2</v>
      </c>
      <c r="I8" s="71" t="s">
        <v>1463</v>
      </c>
      <c r="J8" s="74" t="s">
        <v>19</v>
      </c>
      <c r="K8" s="74">
        <v>25</v>
      </c>
      <c r="L8" s="74" t="s">
        <v>20</v>
      </c>
      <c r="M8" s="74" t="s">
        <v>1862</v>
      </c>
      <c r="N8" s="74" t="s">
        <v>1943</v>
      </c>
      <c r="O8" s="74" t="s">
        <v>947</v>
      </c>
      <c r="P8" s="74" t="s">
        <v>1874</v>
      </c>
      <c r="Q8" s="80" t="s">
        <v>1017</v>
      </c>
      <c r="R8" s="74" t="s">
        <v>1941</v>
      </c>
      <c r="S8" s="74" t="s">
        <v>1922</v>
      </c>
      <c r="T8" s="76"/>
      <c r="U8" s="77">
        <v>78</v>
      </c>
      <c r="V8" s="78">
        <f>U:U*0.4</f>
        <v>31.2</v>
      </c>
      <c r="W8" s="79">
        <v>74</v>
      </c>
      <c r="X8" s="79">
        <v>74</v>
      </c>
      <c r="Y8" s="79">
        <v>74</v>
      </c>
      <c r="Z8" s="79">
        <v>72</v>
      </c>
      <c r="AA8" s="79">
        <v>70</v>
      </c>
      <c r="AB8" s="79">
        <v>70</v>
      </c>
      <c r="AC8" s="79">
        <v>70</v>
      </c>
      <c r="AD8" s="78">
        <f t="shared" si="0"/>
        <v>72</v>
      </c>
      <c r="AE8" s="78">
        <f>0.6*AD:AD</f>
        <v>43.2</v>
      </c>
      <c r="AF8" s="78">
        <f>V:V+AE:AE</f>
        <v>74.4</v>
      </c>
      <c r="AG8" s="80" t="s">
        <v>2106</v>
      </c>
      <c r="AH8" s="83"/>
    </row>
    <row r="9" s="49" customFormat="1" ht="30" customHeight="1" spans="1:34">
      <c r="A9" s="65"/>
      <c r="B9" s="60" t="s">
        <v>1473</v>
      </c>
      <c r="C9" s="61" t="s">
        <v>1474</v>
      </c>
      <c r="D9" s="60">
        <v>26040</v>
      </c>
      <c r="E9" s="66"/>
      <c r="F9" s="65"/>
      <c r="G9" s="63">
        <v>7</v>
      </c>
      <c r="H9" s="64">
        <v>6</v>
      </c>
      <c r="I9" s="71" t="s">
        <v>1475</v>
      </c>
      <c r="J9" s="74" t="s">
        <v>19</v>
      </c>
      <c r="K9" s="74">
        <v>24</v>
      </c>
      <c r="L9" s="74" t="s">
        <v>20</v>
      </c>
      <c r="M9" s="74" t="s">
        <v>1681</v>
      </c>
      <c r="N9" s="74" t="s">
        <v>1950</v>
      </c>
      <c r="O9" s="74" t="s">
        <v>947</v>
      </c>
      <c r="P9" s="74" t="s">
        <v>1874</v>
      </c>
      <c r="Q9" s="80" t="s">
        <v>1017</v>
      </c>
      <c r="R9" s="74" t="s">
        <v>1941</v>
      </c>
      <c r="S9" s="74" t="s">
        <v>1673</v>
      </c>
      <c r="T9" s="76"/>
      <c r="U9" s="77">
        <v>63</v>
      </c>
      <c r="V9" s="78">
        <f>U:U*0.4</f>
        <v>25.2</v>
      </c>
      <c r="W9" s="79">
        <v>73</v>
      </c>
      <c r="X9" s="79">
        <v>72</v>
      </c>
      <c r="Y9" s="79">
        <v>73</v>
      </c>
      <c r="Z9" s="79">
        <v>70</v>
      </c>
      <c r="AA9" s="79">
        <v>70</v>
      </c>
      <c r="AB9" s="79">
        <v>71</v>
      </c>
      <c r="AC9" s="79">
        <v>72</v>
      </c>
      <c r="AD9" s="78">
        <f t="shared" si="0"/>
        <v>71.6</v>
      </c>
      <c r="AE9" s="78">
        <f>0.6*AD:AD</f>
        <v>42.96</v>
      </c>
      <c r="AF9" s="78">
        <f>V:V+AE:AE</f>
        <v>68.16</v>
      </c>
      <c r="AG9" s="80" t="s">
        <v>2106</v>
      </c>
      <c r="AH9" s="83"/>
    </row>
    <row r="10" s="49" customFormat="1" ht="30" customHeight="1" spans="1:34">
      <c r="A10" s="65"/>
      <c r="B10" s="60" t="s">
        <v>1479</v>
      </c>
      <c r="C10" s="61" t="s">
        <v>1480</v>
      </c>
      <c r="D10" s="60">
        <v>26040</v>
      </c>
      <c r="E10" s="67"/>
      <c r="F10" s="68"/>
      <c r="G10" s="63">
        <v>8</v>
      </c>
      <c r="H10" s="64">
        <v>8</v>
      </c>
      <c r="I10" s="71" t="s">
        <v>1481</v>
      </c>
      <c r="J10" s="74" t="s">
        <v>19</v>
      </c>
      <c r="K10" s="74">
        <v>22</v>
      </c>
      <c r="L10" s="74" t="s">
        <v>20</v>
      </c>
      <c r="M10" s="74" t="s">
        <v>1659</v>
      </c>
      <c r="N10" s="74" t="s">
        <v>1952</v>
      </c>
      <c r="O10" s="74" t="s">
        <v>947</v>
      </c>
      <c r="P10" s="74" t="s">
        <v>1874</v>
      </c>
      <c r="Q10" s="74" t="s">
        <v>443</v>
      </c>
      <c r="R10" s="74" t="s">
        <v>1941</v>
      </c>
      <c r="S10" s="74" t="s">
        <v>1673</v>
      </c>
      <c r="T10" s="76"/>
      <c r="U10" s="77">
        <v>60</v>
      </c>
      <c r="V10" s="78">
        <f>U:U*0.4</f>
        <v>24</v>
      </c>
      <c r="W10" s="79">
        <v>71</v>
      </c>
      <c r="X10" s="79">
        <v>70</v>
      </c>
      <c r="Y10" s="79">
        <v>70</v>
      </c>
      <c r="Z10" s="79">
        <v>68</v>
      </c>
      <c r="AA10" s="79">
        <v>70</v>
      </c>
      <c r="AB10" s="79">
        <v>72</v>
      </c>
      <c r="AC10" s="79">
        <v>71</v>
      </c>
      <c r="AD10" s="78">
        <f t="shared" si="0"/>
        <v>70.4</v>
      </c>
      <c r="AE10" s="78">
        <f>0.6*AD:AD</f>
        <v>42.24</v>
      </c>
      <c r="AF10" s="78">
        <f>V:V+AE:AE</f>
        <v>66.24</v>
      </c>
      <c r="AG10" s="80" t="s">
        <v>2106</v>
      </c>
      <c r="AH10" s="83"/>
    </row>
    <row r="11" s="49" customFormat="1" ht="60" customHeight="1" spans="1:34">
      <c r="A11" s="59">
        <v>2</v>
      </c>
      <c r="B11" s="60" t="s">
        <v>954</v>
      </c>
      <c r="C11" s="61" t="s">
        <v>955</v>
      </c>
      <c r="D11" s="60">
        <v>26044</v>
      </c>
      <c r="E11" s="62" t="s">
        <v>951</v>
      </c>
      <c r="F11" s="59">
        <v>3</v>
      </c>
      <c r="G11" s="63">
        <v>1</v>
      </c>
      <c r="H11" s="64">
        <v>2</v>
      </c>
      <c r="I11" s="71" t="s">
        <v>956</v>
      </c>
      <c r="J11" s="74" t="s">
        <v>28</v>
      </c>
      <c r="K11" s="74">
        <v>25</v>
      </c>
      <c r="L11" s="74" t="s">
        <v>51</v>
      </c>
      <c r="M11" s="74" t="s">
        <v>1659</v>
      </c>
      <c r="N11" s="74" t="s">
        <v>1867</v>
      </c>
      <c r="O11" s="74" t="s">
        <v>21</v>
      </c>
      <c r="P11" s="74" t="s">
        <v>1661</v>
      </c>
      <c r="Q11" s="74" t="s">
        <v>957</v>
      </c>
      <c r="R11" s="74" t="s">
        <v>1868</v>
      </c>
      <c r="S11" s="74" t="s">
        <v>1673</v>
      </c>
      <c r="T11" s="76"/>
      <c r="U11" s="77">
        <v>87</v>
      </c>
      <c r="V11" s="78">
        <f>U:U*0.4+0.25</f>
        <v>35.05</v>
      </c>
      <c r="W11" s="79">
        <v>90</v>
      </c>
      <c r="X11" s="79">
        <v>85</v>
      </c>
      <c r="Y11" s="79">
        <v>90</v>
      </c>
      <c r="Z11" s="79">
        <v>90</v>
      </c>
      <c r="AA11" s="79">
        <v>90</v>
      </c>
      <c r="AB11" s="79">
        <v>92</v>
      </c>
      <c r="AC11" s="79">
        <v>96</v>
      </c>
      <c r="AD11" s="78">
        <f t="shared" si="0"/>
        <v>90.4</v>
      </c>
      <c r="AE11" s="78">
        <f>0.6*AD:AD</f>
        <v>54.24</v>
      </c>
      <c r="AF11" s="78">
        <f>V:V+AE:AE</f>
        <v>89.29</v>
      </c>
      <c r="AG11" s="80" t="s">
        <v>2104</v>
      </c>
      <c r="AH11" s="83"/>
    </row>
    <row r="12" s="49" customFormat="1" ht="29" customHeight="1" spans="1:34">
      <c r="A12" s="65"/>
      <c r="B12" s="60" t="s">
        <v>971</v>
      </c>
      <c r="C12" s="61" t="s">
        <v>972</v>
      </c>
      <c r="D12" s="60">
        <v>26044</v>
      </c>
      <c r="E12" s="66"/>
      <c r="F12" s="65"/>
      <c r="G12" s="63">
        <v>2</v>
      </c>
      <c r="H12" s="64">
        <v>7</v>
      </c>
      <c r="I12" s="71" t="s">
        <v>973</v>
      </c>
      <c r="J12" s="74" t="s">
        <v>19</v>
      </c>
      <c r="K12" s="74">
        <v>24</v>
      </c>
      <c r="L12" s="74" t="s">
        <v>20</v>
      </c>
      <c r="M12" s="74" t="s">
        <v>1659</v>
      </c>
      <c r="N12" s="74" t="s">
        <v>1877</v>
      </c>
      <c r="O12" s="74" t="s">
        <v>21</v>
      </c>
      <c r="P12" s="74" t="s">
        <v>1661</v>
      </c>
      <c r="Q12" s="74" t="s">
        <v>589</v>
      </c>
      <c r="R12" s="74" t="s">
        <v>1870</v>
      </c>
      <c r="S12" s="74" t="s">
        <v>1878</v>
      </c>
      <c r="T12" s="76"/>
      <c r="U12" s="77">
        <v>85</v>
      </c>
      <c r="V12" s="78">
        <f>U:U*0.4</f>
        <v>34</v>
      </c>
      <c r="W12" s="79">
        <v>89</v>
      </c>
      <c r="X12" s="79">
        <v>84</v>
      </c>
      <c r="Y12" s="79">
        <v>85</v>
      </c>
      <c r="Z12" s="79">
        <v>88</v>
      </c>
      <c r="AA12" s="79">
        <v>88</v>
      </c>
      <c r="AB12" s="79">
        <v>90</v>
      </c>
      <c r="AC12" s="79">
        <v>92</v>
      </c>
      <c r="AD12" s="78">
        <f t="shared" si="0"/>
        <v>88</v>
      </c>
      <c r="AE12" s="78">
        <f>0.6*AD:AD</f>
        <v>52.8</v>
      </c>
      <c r="AF12" s="78">
        <f>V:V+AE:AE</f>
        <v>86.8</v>
      </c>
      <c r="AG12" s="80" t="s">
        <v>2104</v>
      </c>
      <c r="AH12" s="83"/>
    </row>
    <row r="13" s="49" customFormat="1" ht="29" customHeight="1" spans="1:34">
      <c r="A13" s="65"/>
      <c r="B13" s="60" t="s">
        <v>964</v>
      </c>
      <c r="C13" s="61" t="s">
        <v>965</v>
      </c>
      <c r="D13" s="60">
        <v>26044</v>
      </c>
      <c r="E13" s="66"/>
      <c r="F13" s="65"/>
      <c r="G13" s="63">
        <v>3</v>
      </c>
      <c r="H13" s="64">
        <v>5</v>
      </c>
      <c r="I13" s="71" t="s">
        <v>966</v>
      </c>
      <c r="J13" s="74" t="s">
        <v>19</v>
      </c>
      <c r="K13" s="74">
        <v>25</v>
      </c>
      <c r="L13" s="74" t="s">
        <v>20</v>
      </c>
      <c r="M13" s="74" t="s">
        <v>1659</v>
      </c>
      <c r="N13" s="74" t="s">
        <v>1872</v>
      </c>
      <c r="O13" s="74" t="s">
        <v>21</v>
      </c>
      <c r="P13" s="74" t="s">
        <v>1661</v>
      </c>
      <c r="Q13" s="74" t="s">
        <v>44</v>
      </c>
      <c r="R13" s="74" t="s">
        <v>1870</v>
      </c>
      <c r="S13" s="74" t="s">
        <v>1665</v>
      </c>
      <c r="T13" s="76"/>
      <c r="U13" s="77">
        <v>86</v>
      </c>
      <c r="V13" s="78">
        <f>U:U*0.4</f>
        <v>34.4</v>
      </c>
      <c r="W13" s="79">
        <v>88</v>
      </c>
      <c r="X13" s="79">
        <v>85</v>
      </c>
      <c r="Y13" s="79">
        <v>83</v>
      </c>
      <c r="Z13" s="79">
        <v>85</v>
      </c>
      <c r="AA13" s="79">
        <v>86</v>
      </c>
      <c r="AB13" s="79">
        <v>91</v>
      </c>
      <c r="AC13" s="79">
        <v>85</v>
      </c>
      <c r="AD13" s="78">
        <f t="shared" si="0"/>
        <v>85.8</v>
      </c>
      <c r="AE13" s="78">
        <f>0.6*AD:AD</f>
        <v>51.48</v>
      </c>
      <c r="AF13" s="78">
        <f>V:V+AE:AE</f>
        <v>85.88</v>
      </c>
      <c r="AG13" s="80" t="s">
        <v>2104</v>
      </c>
      <c r="AH13" s="83"/>
    </row>
    <row r="14" s="49" customFormat="1" ht="29" customHeight="1" spans="1:34">
      <c r="A14" s="65"/>
      <c r="B14" s="60" t="s">
        <v>961</v>
      </c>
      <c r="C14" s="61" t="s">
        <v>962</v>
      </c>
      <c r="D14" s="60">
        <v>26044</v>
      </c>
      <c r="E14" s="66"/>
      <c r="F14" s="65"/>
      <c r="G14" s="63">
        <v>4</v>
      </c>
      <c r="H14" s="64">
        <v>4</v>
      </c>
      <c r="I14" s="71" t="s">
        <v>963</v>
      </c>
      <c r="J14" s="74" t="s">
        <v>19</v>
      </c>
      <c r="K14" s="74">
        <v>25</v>
      </c>
      <c r="L14" s="74" t="s">
        <v>20</v>
      </c>
      <c r="M14" s="74" t="s">
        <v>1659</v>
      </c>
      <c r="N14" s="74" t="s">
        <v>1871</v>
      </c>
      <c r="O14" s="74" t="s">
        <v>21</v>
      </c>
      <c r="P14" s="74" t="s">
        <v>1661</v>
      </c>
      <c r="Q14" s="74" t="s">
        <v>52</v>
      </c>
      <c r="R14" s="74" t="s">
        <v>1870</v>
      </c>
      <c r="S14" s="74" t="s">
        <v>1693</v>
      </c>
      <c r="T14" s="76"/>
      <c r="U14" s="77">
        <v>86</v>
      </c>
      <c r="V14" s="78">
        <f>U:U*0.4</f>
        <v>34.4</v>
      </c>
      <c r="W14" s="79">
        <v>80</v>
      </c>
      <c r="X14" s="79">
        <v>83</v>
      </c>
      <c r="Y14" s="79">
        <v>80</v>
      </c>
      <c r="Z14" s="79">
        <v>80</v>
      </c>
      <c r="AA14" s="79">
        <v>84</v>
      </c>
      <c r="AB14" s="79">
        <v>90</v>
      </c>
      <c r="AC14" s="79">
        <v>80</v>
      </c>
      <c r="AD14" s="78">
        <f t="shared" si="0"/>
        <v>81.4</v>
      </c>
      <c r="AE14" s="78">
        <f>0.6*AD:AD</f>
        <v>48.84</v>
      </c>
      <c r="AF14" s="78">
        <f>V:V+AE:AE</f>
        <v>83.24</v>
      </c>
      <c r="AG14" s="80" t="s">
        <v>2105</v>
      </c>
      <c r="AH14" s="83"/>
    </row>
    <row r="15" s="49" customFormat="1" ht="29" customHeight="1" spans="1:34">
      <c r="A15" s="65"/>
      <c r="B15" s="60" t="s">
        <v>949</v>
      </c>
      <c r="C15" s="61" t="s">
        <v>950</v>
      </c>
      <c r="D15" s="60">
        <v>26044</v>
      </c>
      <c r="E15" s="66"/>
      <c r="F15" s="65"/>
      <c r="G15" s="63">
        <v>5</v>
      </c>
      <c r="H15" s="64">
        <v>1</v>
      </c>
      <c r="I15" s="71" t="s">
        <v>952</v>
      </c>
      <c r="J15" s="74" t="s">
        <v>28</v>
      </c>
      <c r="K15" s="74">
        <v>31</v>
      </c>
      <c r="L15" s="74" t="s">
        <v>20</v>
      </c>
      <c r="M15" s="74" t="s">
        <v>1862</v>
      </c>
      <c r="N15" s="74" t="s">
        <v>1863</v>
      </c>
      <c r="O15" s="74" t="s">
        <v>953</v>
      </c>
      <c r="P15" s="74" t="s">
        <v>1864</v>
      </c>
      <c r="Q15" s="74" t="s">
        <v>651</v>
      </c>
      <c r="R15" s="81" t="s">
        <v>1865</v>
      </c>
      <c r="S15" s="74" t="s">
        <v>1667</v>
      </c>
      <c r="T15" s="76" t="s">
        <v>2116</v>
      </c>
      <c r="U15" s="77">
        <v>88</v>
      </c>
      <c r="V15" s="78">
        <f>U:U*0.4</f>
        <v>35.2</v>
      </c>
      <c r="W15" s="79">
        <v>70</v>
      </c>
      <c r="X15" s="79">
        <v>74</v>
      </c>
      <c r="Y15" s="79">
        <v>70</v>
      </c>
      <c r="Z15" s="79">
        <v>70</v>
      </c>
      <c r="AA15" s="79">
        <v>74</v>
      </c>
      <c r="AB15" s="79">
        <v>70</v>
      </c>
      <c r="AC15" s="79">
        <v>72</v>
      </c>
      <c r="AD15" s="78">
        <f t="shared" si="0"/>
        <v>71.2</v>
      </c>
      <c r="AE15" s="78">
        <f>0.6*AD:AD</f>
        <v>42.72</v>
      </c>
      <c r="AF15" s="78">
        <f>V:V+AE:AE</f>
        <v>77.92</v>
      </c>
      <c r="AG15" s="80" t="s">
        <v>2106</v>
      </c>
      <c r="AH15" s="83"/>
    </row>
    <row r="16" s="49" customFormat="1" ht="29" customHeight="1" spans="1:34">
      <c r="A16" s="65"/>
      <c r="B16" s="60" t="s">
        <v>958</v>
      </c>
      <c r="C16" s="61" t="s">
        <v>959</v>
      </c>
      <c r="D16" s="60">
        <v>26044</v>
      </c>
      <c r="E16" s="66"/>
      <c r="F16" s="65"/>
      <c r="G16" s="63">
        <v>6</v>
      </c>
      <c r="H16" s="64">
        <v>3</v>
      </c>
      <c r="I16" s="71" t="s">
        <v>960</v>
      </c>
      <c r="J16" s="74" t="s">
        <v>19</v>
      </c>
      <c r="K16" s="74">
        <v>27</v>
      </c>
      <c r="L16" s="74" t="s">
        <v>20</v>
      </c>
      <c r="M16" s="74" t="s">
        <v>1681</v>
      </c>
      <c r="N16" s="74" t="s">
        <v>1869</v>
      </c>
      <c r="O16" s="74" t="s">
        <v>21</v>
      </c>
      <c r="P16" s="74" t="s">
        <v>1661</v>
      </c>
      <c r="Q16" s="74" t="s">
        <v>52</v>
      </c>
      <c r="R16" s="74" t="s">
        <v>1870</v>
      </c>
      <c r="S16" s="74" t="s">
        <v>1665</v>
      </c>
      <c r="T16" s="76"/>
      <c r="U16" s="77">
        <v>86</v>
      </c>
      <c r="V16" s="78">
        <f>U:U*0.4</f>
        <v>34.4</v>
      </c>
      <c r="W16" s="79">
        <v>70</v>
      </c>
      <c r="X16" s="79">
        <v>73</v>
      </c>
      <c r="Y16" s="79">
        <v>70</v>
      </c>
      <c r="Z16" s="79">
        <v>72</v>
      </c>
      <c r="AA16" s="79">
        <v>72</v>
      </c>
      <c r="AB16" s="79">
        <v>71</v>
      </c>
      <c r="AC16" s="79">
        <v>73</v>
      </c>
      <c r="AD16" s="78">
        <f t="shared" si="0"/>
        <v>71.6</v>
      </c>
      <c r="AE16" s="78">
        <f>0.6*AD:AD</f>
        <v>42.96</v>
      </c>
      <c r="AF16" s="78">
        <f>V:V+AE:AE</f>
        <v>77.36</v>
      </c>
      <c r="AG16" s="80" t="s">
        <v>2106</v>
      </c>
      <c r="AH16" s="83"/>
    </row>
    <row r="17" s="49" customFormat="1" ht="29" customHeight="1" spans="1:34">
      <c r="A17" s="65"/>
      <c r="B17" s="60" t="s">
        <v>967</v>
      </c>
      <c r="C17" s="61" t="s">
        <v>968</v>
      </c>
      <c r="D17" s="60">
        <v>26044</v>
      </c>
      <c r="E17" s="66"/>
      <c r="F17" s="65"/>
      <c r="G17" s="63">
        <v>7</v>
      </c>
      <c r="H17" s="64">
        <v>6</v>
      </c>
      <c r="I17" s="71" t="s">
        <v>969</v>
      </c>
      <c r="J17" s="74" t="s">
        <v>19</v>
      </c>
      <c r="K17" s="74">
        <v>21</v>
      </c>
      <c r="L17" s="74" t="s">
        <v>20</v>
      </c>
      <c r="M17" s="74" t="s">
        <v>1659</v>
      </c>
      <c r="N17" s="74" t="s">
        <v>1873</v>
      </c>
      <c r="O17" s="74" t="s">
        <v>947</v>
      </c>
      <c r="P17" s="74" t="s">
        <v>1874</v>
      </c>
      <c r="Q17" s="74" t="s">
        <v>970</v>
      </c>
      <c r="R17" s="74" t="s">
        <v>1875</v>
      </c>
      <c r="S17" s="74" t="s">
        <v>1876</v>
      </c>
      <c r="T17" s="76"/>
      <c r="U17" s="77">
        <v>86</v>
      </c>
      <c r="V17" s="78">
        <f>U:U*0.4</f>
        <v>34.4</v>
      </c>
      <c r="W17" s="79">
        <v>70</v>
      </c>
      <c r="X17" s="79">
        <v>72</v>
      </c>
      <c r="Y17" s="79">
        <v>70</v>
      </c>
      <c r="Z17" s="79">
        <v>71</v>
      </c>
      <c r="AA17" s="79">
        <v>70</v>
      </c>
      <c r="AB17" s="79">
        <v>70</v>
      </c>
      <c r="AC17" s="79">
        <v>74</v>
      </c>
      <c r="AD17" s="78">
        <f t="shared" si="0"/>
        <v>70.6</v>
      </c>
      <c r="AE17" s="78">
        <f>0.6*AD:AD</f>
        <v>42.36</v>
      </c>
      <c r="AF17" s="78">
        <f>V:V+AE:AE</f>
        <v>76.76</v>
      </c>
      <c r="AG17" s="80" t="s">
        <v>2106</v>
      </c>
      <c r="AH17" s="83"/>
    </row>
    <row r="18" s="49" customFormat="1" ht="29" customHeight="1" spans="1:34">
      <c r="A18" s="65"/>
      <c r="B18" s="60" t="s">
        <v>974</v>
      </c>
      <c r="C18" s="61" t="s">
        <v>975</v>
      </c>
      <c r="D18" s="60">
        <v>26044</v>
      </c>
      <c r="E18" s="66"/>
      <c r="F18" s="65"/>
      <c r="G18" s="63">
        <v>8</v>
      </c>
      <c r="H18" s="64">
        <v>8</v>
      </c>
      <c r="I18" s="71" t="s">
        <v>976</v>
      </c>
      <c r="J18" s="74" t="s">
        <v>19</v>
      </c>
      <c r="K18" s="74">
        <v>27</v>
      </c>
      <c r="L18" s="74" t="s">
        <v>20</v>
      </c>
      <c r="M18" s="74" t="s">
        <v>1659</v>
      </c>
      <c r="N18" s="74" t="s">
        <v>1879</v>
      </c>
      <c r="O18" s="74" t="s">
        <v>21</v>
      </c>
      <c r="P18" s="74" t="s">
        <v>1661</v>
      </c>
      <c r="Q18" s="74" t="s">
        <v>22</v>
      </c>
      <c r="R18" s="74" t="s">
        <v>1880</v>
      </c>
      <c r="S18" s="74" t="s">
        <v>1663</v>
      </c>
      <c r="T18" s="76"/>
      <c r="U18" s="77">
        <v>84</v>
      </c>
      <c r="V18" s="78">
        <f>U:U*0.4</f>
        <v>33.6</v>
      </c>
      <c r="W18" s="79">
        <v>70</v>
      </c>
      <c r="X18" s="79">
        <v>70</v>
      </c>
      <c r="Y18" s="79">
        <v>70</v>
      </c>
      <c r="Z18" s="79">
        <v>70</v>
      </c>
      <c r="AA18" s="79">
        <v>70</v>
      </c>
      <c r="AB18" s="79">
        <v>74</v>
      </c>
      <c r="AC18" s="79">
        <v>71</v>
      </c>
      <c r="AD18" s="78">
        <f t="shared" si="0"/>
        <v>70.2</v>
      </c>
      <c r="AE18" s="78">
        <f>0.6*AD:AD</f>
        <v>42.12</v>
      </c>
      <c r="AF18" s="78">
        <f>V:V+AE:AE</f>
        <v>75.72</v>
      </c>
      <c r="AG18" s="80" t="s">
        <v>2106</v>
      </c>
      <c r="AH18" s="83"/>
    </row>
    <row r="19" s="49" customFormat="1" ht="29" customHeight="1" spans="1:34">
      <c r="A19" s="65"/>
      <c r="B19" s="60" t="s">
        <v>977</v>
      </c>
      <c r="C19" s="61" t="s">
        <v>978</v>
      </c>
      <c r="D19" s="60">
        <v>26044</v>
      </c>
      <c r="E19" s="67"/>
      <c r="F19" s="68"/>
      <c r="G19" s="63">
        <v>9</v>
      </c>
      <c r="H19" s="64">
        <v>9</v>
      </c>
      <c r="I19" s="71" t="s">
        <v>979</v>
      </c>
      <c r="J19" s="74" t="s">
        <v>19</v>
      </c>
      <c r="K19" s="74">
        <v>27</v>
      </c>
      <c r="L19" s="74" t="s">
        <v>51</v>
      </c>
      <c r="M19" s="74" t="s">
        <v>1681</v>
      </c>
      <c r="N19" s="74" t="s">
        <v>1881</v>
      </c>
      <c r="O19" s="74" t="s">
        <v>21</v>
      </c>
      <c r="P19" s="74" t="s">
        <v>1661</v>
      </c>
      <c r="Q19" s="74" t="s">
        <v>44</v>
      </c>
      <c r="R19" s="74" t="s">
        <v>1870</v>
      </c>
      <c r="S19" s="74" t="s">
        <v>1673</v>
      </c>
      <c r="T19" s="76"/>
      <c r="U19" s="77">
        <v>82</v>
      </c>
      <c r="V19" s="78">
        <f>U:U*0.4+0.25</f>
        <v>33.05</v>
      </c>
      <c r="W19" s="79">
        <v>70</v>
      </c>
      <c r="X19" s="79">
        <v>70</v>
      </c>
      <c r="Y19" s="79">
        <v>70</v>
      </c>
      <c r="Z19" s="79">
        <v>70</v>
      </c>
      <c r="AA19" s="79">
        <v>70</v>
      </c>
      <c r="AB19" s="79">
        <v>73</v>
      </c>
      <c r="AC19" s="79">
        <v>73</v>
      </c>
      <c r="AD19" s="78">
        <f t="shared" si="0"/>
        <v>70.6</v>
      </c>
      <c r="AE19" s="78">
        <f>0.6*AD:AD</f>
        <v>42.36</v>
      </c>
      <c r="AF19" s="78">
        <f>V:V+AE:AE</f>
        <v>75.41</v>
      </c>
      <c r="AG19" s="80" t="s">
        <v>2106</v>
      </c>
      <c r="AH19" s="83"/>
    </row>
    <row r="20" s="49" customFormat="1" ht="29" customHeight="1" spans="1:34">
      <c r="A20" s="59">
        <v>3</v>
      </c>
      <c r="B20" s="60" t="s">
        <v>1424</v>
      </c>
      <c r="C20" s="61" t="s">
        <v>1425</v>
      </c>
      <c r="D20" s="60">
        <v>26029</v>
      </c>
      <c r="E20" s="62" t="s">
        <v>1418</v>
      </c>
      <c r="F20" s="59">
        <v>2</v>
      </c>
      <c r="G20" s="63">
        <v>1</v>
      </c>
      <c r="H20" s="64">
        <v>3</v>
      </c>
      <c r="I20" s="71" t="s">
        <v>1426</v>
      </c>
      <c r="J20" s="74" t="s">
        <v>28</v>
      </c>
      <c r="K20" s="74">
        <v>26</v>
      </c>
      <c r="L20" s="74" t="s">
        <v>20</v>
      </c>
      <c r="M20" s="74" t="s">
        <v>1659</v>
      </c>
      <c r="N20" s="74" t="s">
        <v>1932</v>
      </c>
      <c r="O20" s="74" t="s">
        <v>21</v>
      </c>
      <c r="P20" s="74" t="s">
        <v>1661</v>
      </c>
      <c r="Q20" s="74" t="s">
        <v>44</v>
      </c>
      <c r="R20" s="74" t="s">
        <v>1933</v>
      </c>
      <c r="S20" s="74" t="s">
        <v>1693</v>
      </c>
      <c r="T20" s="76"/>
      <c r="U20" s="77">
        <v>64</v>
      </c>
      <c r="V20" s="78">
        <f>U:U*0.4</f>
        <v>25.6</v>
      </c>
      <c r="W20" s="79">
        <v>92</v>
      </c>
      <c r="X20" s="79">
        <v>95</v>
      </c>
      <c r="Y20" s="79">
        <v>90</v>
      </c>
      <c r="Z20" s="79">
        <v>85</v>
      </c>
      <c r="AA20" s="79">
        <v>90</v>
      </c>
      <c r="AB20" s="79">
        <v>94</v>
      </c>
      <c r="AC20" s="79">
        <v>95</v>
      </c>
      <c r="AD20" s="78">
        <f t="shared" si="0"/>
        <v>92.2</v>
      </c>
      <c r="AE20" s="78">
        <f>0.6*AD:AD</f>
        <v>55.32</v>
      </c>
      <c r="AF20" s="78">
        <f>V:V+AE:AE</f>
        <v>80.92</v>
      </c>
      <c r="AG20" s="80" t="s">
        <v>2104</v>
      </c>
      <c r="AH20" s="83"/>
    </row>
    <row r="21" s="49" customFormat="1" ht="29" customHeight="1" spans="1:34">
      <c r="A21" s="65"/>
      <c r="B21" s="60" t="s">
        <v>1431</v>
      </c>
      <c r="C21" s="61" t="s">
        <v>1432</v>
      </c>
      <c r="D21" s="60">
        <v>26029</v>
      </c>
      <c r="E21" s="66"/>
      <c r="F21" s="65"/>
      <c r="G21" s="63">
        <v>2</v>
      </c>
      <c r="H21" s="64">
        <v>5</v>
      </c>
      <c r="I21" s="71" t="s">
        <v>1433</v>
      </c>
      <c r="J21" s="74" t="s">
        <v>19</v>
      </c>
      <c r="K21" s="74">
        <v>26</v>
      </c>
      <c r="L21" s="74" t="s">
        <v>20</v>
      </c>
      <c r="M21" s="74" t="s">
        <v>1659</v>
      </c>
      <c r="N21" s="74" t="s">
        <v>1936</v>
      </c>
      <c r="O21" s="74" t="s">
        <v>21</v>
      </c>
      <c r="P21" s="74" t="s">
        <v>1661</v>
      </c>
      <c r="Q21" s="74" t="s">
        <v>1420</v>
      </c>
      <c r="R21" s="74" t="s">
        <v>1930</v>
      </c>
      <c r="S21" s="74" t="s">
        <v>1693</v>
      </c>
      <c r="T21" s="76"/>
      <c r="U21" s="77">
        <v>63</v>
      </c>
      <c r="V21" s="78">
        <f>U:U*0.4</f>
        <v>25.2</v>
      </c>
      <c r="W21" s="79">
        <v>90</v>
      </c>
      <c r="X21" s="79">
        <v>85</v>
      </c>
      <c r="Y21" s="79">
        <v>86</v>
      </c>
      <c r="Z21" s="79">
        <v>84</v>
      </c>
      <c r="AA21" s="79">
        <v>88</v>
      </c>
      <c r="AB21" s="79">
        <v>93</v>
      </c>
      <c r="AC21" s="79">
        <v>92</v>
      </c>
      <c r="AD21" s="78">
        <f t="shared" si="0"/>
        <v>88.2</v>
      </c>
      <c r="AE21" s="78">
        <f>0.6*AD:AD</f>
        <v>52.92</v>
      </c>
      <c r="AF21" s="78">
        <f>V:V+AE:AE</f>
        <v>78.12</v>
      </c>
      <c r="AG21" s="80" t="s">
        <v>2104</v>
      </c>
      <c r="AH21" s="83"/>
    </row>
    <row r="22" s="49" customFormat="1" ht="29" customHeight="1" spans="1:34">
      <c r="A22" s="65"/>
      <c r="B22" s="60" t="s">
        <v>1416</v>
      </c>
      <c r="C22" s="61" t="s">
        <v>1417</v>
      </c>
      <c r="D22" s="60">
        <v>26029</v>
      </c>
      <c r="E22" s="66"/>
      <c r="F22" s="65"/>
      <c r="G22" s="63">
        <v>3</v>
      </c>
      <c r="H22" s="64">
        <v>1</v>
      </c>
      <c r="I22" s="71" t="s">
        <v>1419</v>
      </c>
      <c r="J22" s="74" t="s">
        <v>19</v>
      </c>
      <c r="K22" s="74">
        <v>26</v>
      </c>
      <c r="L22" s="74" t="s">
        <v>20</v>
      </c>
      <c r="M22" s="74" t="s">
        <v>1681</v>
      </c>
      <c r="N22" s="74" t="s">
        <v>1929</v>
      </c>
      <c r="O22" s="74" t="s">
        <v>21</v>
      </c>
      <c r="P22" s="74" t="s">
        <v>1661</v>
      </c>
      <c r="Q22" s="74" t="s">
        <v>1420</v>
      </c>
      <c r="R22" s="74" t="s">
        <v>1930</v>
      </c>
      <c r="S22" s="74" t="s">
        <v>1673</v>
      </c>
      <c r="T22" s="76"/>
      <c r="U22" s="77">
        <v>70</v>
      </c>
      <c r="V22" s="78">
        <f>U:U*0.4</f>
        <v>28</v>
      </c>
      <c r="W22" s="79">
        <v>88</v>
      </c>
      <c r="X22" s="79">
        <v>80</v>
      </c>
      <c r="Y22" s="79">
        <v>81</v>
      </c>
      <c r="Z22" s="79">
        <v>80</v>
      </c>
      <c r="AA22" s="79">
        <v>86</v>
      </c>
      <c r="AB22" s="79">
        <v>80</v>
      </c>
      <c r="AC22" s="79">
        <v>90</v>
      </c>
      <c r="AD22" s="78">
        <f t="shared" si="0"/>
        <v>83</v>
      </c>
      <c r="AE22" s="78">
        <f>0.6*AD:AD</f>
        <v>49.8</v>
      </c>
      <c r="AF22" s="78">
        <f>V:V+AE:AE</f>
        <v>77.8</v>
      </c>
      <c r="AG22" s="80" t="s">
        <v>2105</v>
      </c>
      <c r="AH22" s="83"/>
    </row>
    <row r="23" s="49" customFormat="1" ht="29" customHeight="1" spans="1:34">
      <c r="A23" s="65"/>
      <c r="B23" s="60" t="s">
        <v>1421</v>
      </c>
      <c r="C23" s="61" t="s">
        <v>1422</v>
      </c>
      <c r="D23" s="60">
        <v>26029</v>
      </c>
      <c r="E23" s="66"/>
      <c r="F23" s="65"/>
      <c r="G23" s="63">
        <v>4</v>
      </c>
      <c r="H23" s="64">
        <v>2</v>
      </c>
      <c r="I23" s="71" t="s">
        <v>1423</v>
      </c>
      <c r="J23" s="74" t="s">
        <v>19</v>
      </c>
      <c r="K23" s="74">
        <v>21</v>
      </c>
      <c r="L23" s="74" t="s">
        <v>20</v>
      </c>
      <c r="M23" s="74" t="s">
        <v>1659</v>
      </c>
      <c r="N23" s="74" t="s">
        <v>1931</v>
      </c>
      <c r="O23" s="74" t="s">
        <v>947</v>
      </c>
      <c r="P23" s="74" t="s">
        <v>1874</v>
      </c>
      <c r="Q23" s="74" t="s">
        <v>443</v>
      </c>
      <c r="R23" s="74" t="s">
        <v>1930</v>
      </c>
      <c r="S23" s="74" t="s">
        <v>1673</v>
      </c>
      <c r="T23" s="76"/>
      <c r="U23" s="77">
        <v>68</v>
      </c>
      <c r="V23" s="78">
        <f>U:U*0.4</f>
        <v>27.2</v>
      </c>
      <c r="W23" s="79">
        <v>71</v>
      </c>
      <c r="X23" s="79">
        <v>70</v>
      </c>
      <c r="Y23" s="79">
        <v>70</v>
      </c>
      <c r="Z23" s="79">
        <v>70</v>
      </c>
      <c r="AA23" s="79">
        <v>74</v>
      </c>
      <c r="AB23" s="79">
        <v>73</v>
      </c>
      <c r="AC23" s="79">
        <v>73</v>
      </c>
      <c r="AD23" s="78">
        <f t="shared" si="0"/>
        <v>71.4</v>
      </c>
      <c r="AE23" s="78">
        <f>0.6*AD:AD</f>
        <v>42.84</v>
      </c>
      <c r="AF23" s="78">
        <f>V:V+AE:AE</f>
        <v>70.04</v>
      </c>
      <c r="AG23" s="80" t="s">
        <v>2106</v>
      </c>
      <c r="AH23" s="83"/>
    </row>
    <row r="24" s="49" customFormat="1" ht="29" customHeight="1" spans="1:34">
      <c r="A24" s="65"/>
      <c r="B24" s="60" t="s">
        <v>1427</v>
      </c>
      <c r="C24" s="61" t="s">
        <v>1428</v>
      </c>
      <c r="D24" s="60">
        <v>26029</v>
      </c>
      <c r="E24" s="67"/>
      <c r="F24" s="68"/>
      <c r="G24" s="63">
        <v>5</v>
      </c>
      <c r="H24" s="64">
        <v>4</v>
      </c>
      <c r="I24" s="71" t="s">
        <v>1429</v>
      </c>
      <c r="J24" s="74" t="s">
        <v>19</v>
      </c>
      <c r="K24" s="74">
        <v>22</v>
      </c>
      <c r="L24" s="74" t="s">
        <v>20</v>
      </c>
      <c r="M24" s="74" t="s">
        <v>1681</v>
      </c>
      <c r="N24" s="74" t="s">
        <v>1934</v>
      </c>
      <c r="O24" s="74" t="s">
        <v>947</v>
      </c>
      <c r="P24" s="74" t="s">
        <v>1874</v>
      </c>
      <c r="Q24" s="74" t="s">
        <v>1430</v>
      </c>
      <c r="R24" s="74" t="s">
        <v>1930</v>
      </c>
      <c r="S24" s="74" t="s">
        <v>1935</v>
      </c>
      <c r="T24" s="76"/>
      <c r="U24" s="77">
        <v>63</v>
      </c>
      <c r="V24" s="78">
        <f>U:U*0.4</f>
        <v>25.2</v>
      </c>
      <c r="W24" s="79">
        <v>72</v>
      </c>
      <c r="X24" s="79">
        <v>70</v>
      </c>
      <c r="Y24" s="79">
        <v>69</v>
      </c>
      <c r="Z24" s="79">
        <v>72</v>
      </c>
      <c r="AA24" s="79">
        <v>72</v>
      </c>
      <c r="AB24" s="79">
        <v>72</v>
      </c>
      <c r="AC24" s="79">
        <v>72</v>
      </c>
      <c r="AD24" s="78">
        <f t="shared" si="0"/>
        <v>71.6</v>
      </c>
      <c r="AE24" s="78">
        <f>0.6*AD:AD</f>
        <v>42.96</v>
      </c>
      <c r="AF24" s="78">
        <f>V:V+AE:AE</f>
        <v>68.16</v>
      </c>
      <c r="AG24" s="80" t="s">
        <v>2106</v>
      </c>
      <c r="AH24" s="83"/>
    </row>
    <row r="25" s="49" customFormat="1" ht="29" customHeight="1" spans="1:34">
      <c r="A25" s="59">
        <v>4</v>
      </c>
      <c r="B25" s="60" t="s">
        <v>1623</v>
      </c>
      <c r="C25" s="61" t="s">
        <v>1624</v>
      </c>
      <c r="D25" s="60">
        <v>26038</v>
      </c>
      <c r="E25" s="62" t="s">
        <v>1625</v>
      </c>
      <c r="F25" s="59">
        <v>2</v>
      </c>
      <c r="G25" s="63">
        <v>1</v>
      </c>
      <c r="H25" s="64">
        <v>1</v>
      </c>
      <c r="I25" s="71" t="s">
        <v>1626</v>
      </c>
      <c r="J25" s="74" t="s">
        <v>19</v>
      </c>
      <c r="K25" s="74">
        <v>24</v>
      </c>
      <c r="L25" s="74" t="s">
        <v>1249</v>
      </c>
      <c r="M25" s="74" t="s">
        <v>1681</v>
      </c>
      <c r="N25" s="74" t="s">
        <v>1969</v>
      </c>
      <c r="O25" s="74" t="s">
        <v>947</v>
      </c>
      <c r="P25" s="74" t="s">
        <v>1874</v>
      </c>
      <c r="Q25" s="74" t="s">
        <v>44</v>
      </c>
      <c r="R25" s="74" t="s">
        <v>1957</v>
      </c>
      <c r="S25" s="74" t="s">
        <v>1665</v>
      </c>
      <c r="T25" s="76"/>
      <c r="U25" s="77">
        <v>62</v>
      </c>
      <c r="V25" s="78">
        <f>U:U*0.4</f>
        <v>24.8</v>
      </c>
      <c r="W25" s="79">
        <v>85</v>
      </c>
      <c r="X25" s="79">
        <v>90</v>
      </c>
      <c r="Y25" s="79">
        <v>87</v>
      </c>
      <c r="Z25" s="79">
        <v>92</v>
      </c>
      <c r="AA25" s="79">
        <v>85</v>
      </c>
      <c r="AB25" s="79">
        <v>88</v>
      </c>
      <c r="AC25" s="79">
        <v>75</v>
      </c>
      <c r="AD25" s="78">
        <f t="shared" si="0"/>
        <v>87</v>
      </c>
      <c r="AE25" s="78">
        <f>0.6*AD:AD</f>
        <v>52.2</v>
      </c>
      <c r="AF25" s="78">
        <f>V:V+AE:AE</f>
        <v>77</v>
      </c>
      <c r="AG25" s="80" t="s">
        <v>2104</v>
      </c>
      <c r="AH25" s="83"/>
    </row>
    <row r="26" s="49" customFormat="1" ht="29" customHeight="1" spans="1:34">
      <c r="A26" s="65"/>
      <c r="B26" s="60" t="s">
        <v>1630</v>
      </c>
      <c r="C26" s="61" t="s">
        <v>1631</v>
      </c>
      <c r="D26" s="60">
        <v>26038</v>
      </c>
      <c r="E26" s="66"/>
      <c r="F26" s="65"/>
      <c r="G26" s="63">
        <v>2</v>
      </c>
      <c r="H26" s="64">
        <v>3</v>
      </c>
      <c r="I26" s="71" t="s">
        <v>1632</v>
      </c>
      <c r="J26" s="74" t="s">
        <v>19</v>
      </c>
      <c r="K26" s="74">
        <v>23</v>
      </c>
      <c r="L26" s="74" t="s">
        <v>20</v>
      </c>
      <c r="M26" s="74" t="s">
        <v>1659</v>
      </c>
      <c r="N26" s="74" t="s">
        <v>1971</v>
      </c>
      <c r="O26" s="74" t="s">
        <v>947</v>
      </c>
      <c r="P26" s="74" t="s">
        <v>1874</v>
      </c>
      <c r="Q26" s="74" t="s">
        <v>443</v>
      </c>
      <c r="R26" s="74" t="s">
        <v>1957</v>
      </c>
      <c r="S26" s="74" t="s">
        <v>1663</v>
      </c>
      <c r="T26" s="76"/>
      <c r="U26" s="77">
        <v>60</v>
      </c>
      <c r="V26" s="78">
        <f>U:U*0.4</f>
        <v>24</v>
      </c>
      <c r="W26" s="79">
        <v>88</v>
      </c>
      <c r="X26" s="79">
        <v>88</v>
      </c>
      <c r="Y26" s="79">
        <v>85</v>
      </c>
      <c r="Z26" s="79">
        <v>90</v>
      </c>
      <c r="AA26" s="79">
        <v>83</v>
      </c>
      <c r="AB26" s="79">
        <v>85</v>
      </c>
      <c r="AC26" s="79">
        <v>86</v>
      </c>
      <c r="AD26" s="78">
        <f t="shared" si="0"/>
        <v>86.4</v>
      </c>
      <c r="AE26" s="78">
        <f>0.6*AD:AD</f>
        <v>51.84</v>
      </c>
      <c r="AF26" s="78">
        <f>V:V+AE:AE</f>
        <v>75.84</v>
      </c>
      <c r="AG26" s="80" t="s">
        <v>2104</v>
      </c>
      <c r="AH26" s="83"/>
    </row>
    <row r="27" s="49" customFormat="1" ht="29" customHeight="1" spans="1:34">
      <c r="A27" s="65"/>
      <c r="B27" s="60" t="s">
        <v>1627</v>
      </c>
      <c r="C27" s="61" t="s">
        <v>1628</v>
      </c>
      <c r="D27" s="60">
        <v>26038</v>
      </c>
      <c r="E27" s="67"/>
      <c r="F27" s="68"/>
      <c r="G27" s="63">
        <v>3</v>
      </c>
      <c r="H27" s="64">
        <v>2</v>
      </c>
      <c r="I27" s="71" t="s">
        <v>1629</v>
      </c>
      <c r="J27" s="74" t="s">
        <v>19</v>
      </c>
      <c r="K27" s="74">
        <v>28</v>
      </c>
      <c r="L27" s="74" t="s">
        <v>20</v>
      </c>
      <c r="M27" s="74" t="s">
        <v>1659</v>
      </c>
      <c r="N27" s="74" t="s">
        <v>1970</v>
      </c>
      <c r="O27" s="74" t="s">
        <v>21</v>
      </c>
      <c r="P27" s="74" t="s">
        <v>1661</v>
      </c>
      <c r="Q27" s="74" t="s">
        <v>44</v>
      </c>
      <c r="R27" s="74" t="s">
        <v>1880</v>
      </c>
      <c r="S27" s="74" t="s">
        <v>1673</v>
      </c>
      <c r="T27" s="76"/>
      <c r="U27" s="77">
        <v>60</v>
      </c>
      <c r="V27" s="78">
        <f>U:U*0.4</f>
        <v>24</v>
      </c>
      <c r="W27" s="79">
        <v>72</v>
      </c>
      <c r="X27" s="79">
        <v>73</v>
      </c>
      <c r="Y27" s="79">
        <v>74</v>
      </c>
      <c r="Z27" s="79">
        <v>74</v>
      </c>
      <c r="AA27" s="79">
        <v>70</v>
      </c>
      <c r="AB27" s="79">
        <v>70</v>
      </c>
      <c r="AC27" s="79">
        <v>72</v>
      </c>
      <c r="AD27" s="78">
        <f t="shared" si="0"/>
        <v>72.2</v>
      </c>
      <c r="AE27" s="78">
        <f>0.6*AD:AD</f>
        <v>43.32</v>
      </c>
      <c r="AF27" s="78">
        <f>V:V+AE:AE</f>
        <v>67.32</v>
      </c>
      <c r="AG27" s="80" t="s">
        <v>2106</v>
      </c>
      <c r="AH27" s="83"/>
    </row>
    <row r="28" s="49" customFormat="1" ht="30" customHeight="1" spans="1:34">
      <c r="A28" s="59">
        <v>5</v>
      </c>
      <c r="B28" s="60" t="s">
        <v>1577</v>
      </c>
      <c r="C28" s="61" t="s">
        <v>1578</v>
      </c>
      <c r="D28" s="60">
        <v>26002</v>
      </c>
      <c r="E28" s="62" t="s">
        <v>1562</v>
      </c>
      <c r="F28" s="59">
        <v>2</v>
      </c>
      <c r="G28" s="63">
        <v>1</v>
      </c>
      <c r="H28" s="64">
        <v>5</v>
      </c>
      <c r="I28" s="71" t="s">
        <v>1579</v>
      </c>
      <c r="J28" s="74" t="s">
        <v>19</v>
      </c>
      <c r="K28" s="74">
        <v>23</v>
      </c>
      <c r="L28" s="74" t="s">
        <v>20</v>
      </c>
      <c r="M28" s="74" t="s">
        <v>1659</v>
      </c>
      <c r="N28" s="74" t="s">
        <v>1960</v>
      </c>
      <c r="O28" s="74" t="s">
        <v>947</v>
      </c>
      <c r="P28" s="74" t="s">
        <v>1874</v>
      </c>
      <c r="Q28" s="74" t="s">
        <v>443</v>
      </c>
      <c r="R28" s="74" t="s">
        <v>1957</v>
      </c>
      <c r="S28" s="74" t="s">
        <v>1673</v>
      </c>
      <c r="T28" s="76"/>
      <c r="U28" s="77">
        <v>60</v>
      </c>
      <c r="V28" s="78">
        <f>U:U*0.4</f>
        <v>24</v>
      </c>
      <c r="W28" s="79">
        <v>88</v>
      </c>
      <c r="X28" s="79">
        <v>90</v>
      </c>
      <c r="Y28" s="79">
        <v>90</v>
      </c>
      <c r="Z28" s="79">
        <v>90</v>
      </c>
      <c r="AA28" s="79">
        <v>95</v>
      </c>
      <c r="AB28" s="79">
        <v>90</v>
      </c>
      <c r="AC28" s="79">
        <v>90</v>
      </c>
      <c r="AD28" s="78">
        <f t="shared" si="0"/>
        <v>90</v>
      </c>
      <c r="AE28" s="78">
        <f>0.6*AD:AD</f>
        <v>54</v>
      </c>
      <c r="AF28" s="78">
        <f>V:V+AE:AE</f>
        <v>78</v>
      </c>
      <c r="AG28" s="80" t="s">
        <v>2104</v>
      </c>
      <c r="AH28" s="83"/>
    </row>
    <row r="29" s="49" customFormat="1" ht="30" customHeight="1" spans="1:34">
      <c r="A29" s="65"/>
      <c r="B29" s="60" t="s">
        <v>1574</v>
      </c>
      <c r="C29" s="61" t="s">
        <v>1575</v>
      </c>
      <c r="D29" s="60">
        <v>26002</v>
      </c>
      <c r="E29" s="66"/>
      <c r="F29" s="65"/>
      <c r="G29" s="63">
        <v>2</v>
      </c>
      <c r="H29" s="64">
        <v>4</v>
      </c>
      <c r="I29" s="71" t="s">
        <v>1576</v>
      </c>
      <c r="J29" s="74" t="s">
        <v>19</v>
      </c>
      <c r="K29" s="74">
        <v>23</v>
      </c>
      <c r="L29" s="74" t="s">
        <v>20</v>
      </c>
      <c r="M29" s="74" t="s">
        <v>1659</v>
      </c>
      <c r="N29" s="74" t="s">
        <v>1959</v>
      </c>
      <c r="O29" s="74" t="s">
        <v>947</v>
      </c>
      <c r="P29" s="74" t="s">
        <v>1874</v>
      </c>
      <c r="Q29" s="74" t="s">
        <v>1041</v>
      </c>
      <c r="R29" s="74" t="s">
        <v>1957</v>
      </c>
      <c r="S29" s="74" t="s">
        <v>1673</v>
      </c>
      <c r="T29" s="76"/>
      <c r="U29" s="77">
        <v>63</v>
      </c>
      <c r="V29" s="78">
        <f>U:U*0.4</f>
        <v>25.2</v>
      </c>
      <c r="W29" s="79">
        <v>85</v>
      </c>
      <c r="X29" s="79">
        <v>85</v>
      </c>
      <c r="Y29" s="79">
        <v>85</v>
      </c>
      <c r="Z29" s="79">
        <v>88</v>
      </c>
      <c r="AA29" s="79">
        <v>90</v>
      </c>
      <c r="AB29" s="79">
        <v>87</v>
      </c>
      <c r="AC29" s="79">
        <v>88</v>
      </c>
      <c r="AD29" s="78">
        <f t="shared" si="0"/>
        <v>86.6</v>
      </c>
      <c r="AE29" s="78">
        <f>0.6*AD:AD</f>
        <v>51.96</v>
      </c>
      <c r="AF29" s="78">
        <f>V:V+AE:AE</f>
        <v>77.16</v>
      </c>
      <c r="AG29" s="80" t="s">
        <v>2104</v>
      </c>
      <c r="AH29" s="83"/>
    </row>
    <row r="30" s="49" customFormat="1" ht="30" customHeight="1" spans="1:34">
      <c r="A30" s="65"/>
      <c r="B30" s="60" t="s">
        <v>1566</v>
      </c>
      <c r="C30" s="61" t="s">
        <v>1567</v>
      </c>
      <c r="D30" s="60">
        <v>26002</v>
      </c>
      <c r="E30" s="66"/>
      <c r="F30" s="65"/>
      <c r="G30" s="63">
        <v>3</v>
      </c>
      <c r="H30" s="64">
        <v>2</v>
      </c>
      <c r="I30" s="71" t="s">
        <v>1568</v>
      </c>
      <c r="J30" s="74" t="s">
        <v>19</v>
      </c>
      <c r="K30" s="74">
        <v>24</v>
      </c>
      <c r="L30" s="74" t="s">
        <v>20</v>
      </c>
      <c r="M30" s="74" t="s">
        <v>1862</v>
      </c>
      <c r="N30" s="74" t="s">
        <v>1956</v>
      </c>
      <c r="O30" s="74" t="s">
        <v>947</v>
      </c>
      <c r="P30" s="74" t="s">
        <v>1874</v>
      </c>
      <c r="Q30" s="74" t="s">
        <v>1569</v>
      </c>
      <c r="R30" s="74" t="s">
        <v>1957</v>
      </c>
      <c r="S30" s="74" t="s">
        <v>1802</v>
      </c>
      <c r="T30" s="76"/>
      <c r="U30" s="77">
        <v>67</v>
      </c>
      <c r="V30" s="78">
        <f>U:U*0.4</f>
        <v>26.8</v>
      </c>
      <c r="W30" s="79">
        <v>82</v>
      </c>
      <c r="X30" s="79">
        <v>80</v>
      </c>
      <c r="Y30" s="79">
        <v>80</v>
      </c>
      <c r="Z30" s="79">
        <v>80</v>
      </c>
      <c r="AA30" s="79">
        <v>80</v>
      </c>
      <c r="AB30" s="79">
        <v>82</v>
      </c>
      <c r="AC30" s="79">
        <v>80</v>
      </c>
      <c r="AD30" s="78">
        <f t="shared" si="0"/>
        <v>80.4</v>
      </c>
      <c r="AE30" s="78">
        <f>0.6*AD:AD</f>
        <v>48.24</v>
      </c>
      <c r="AF30" s="78">
        <f>V:V+AE:AE</f>
        <v>75.04</v>
      </c>
      <c r="AG30" s="80" t="s">
        <v>2105</v>
      </c>
      <c r="AH30" s="83"/>
    </row>
    <row r="31" s="49" customFormat="1" ht="30" customHeight="1" spans="1:34">
      <c r="A31" s="65"/>
      <c r="B31" s="60" t="s">
        <v>1560</v>
      </c>
      <c r="C31" s="61" t="s">
        <v>1561</v>
      </c>
      <c r="D31" s="60">
        <v>26002</v>
      </c>
      <c r="E31" s="66"/>
      <c r="F31" s="65"/>
      <c r="G31" s="63">
        <v>4</v>
      </c>
      <c r="H31" s="64">
        <v>1</v>
      </c>
      <c r="I31" s="71" t="s">
        <v>1563</v>
      </c>
      <c r="J31" s="74" t="s">
        <v>19</v>
      </c>
      <c r="K31" s="74">
        <v>27</v>
      </c>
      <c r="L31" s="74" t="s">
        <v>20</v>
      </c>
      <c r="M31" s="74" t="s">
        <v>1659</v>
      </c>
      <c r="N31" s="74" t="s">
        <v>1953</v>
      </c>
      <c r="O31" s="74" t="s">
        <v>21</v>
      </c>
      <c r="P31" s="74" t="s">
        <v>1661</v>
      </c>
      <c r="Q31" s="74" t="s">
        <v>1213</v>
      </c>
      <c r="R31" s="74" t="s">
        <v>1954</v>
      </c>
      <c r="S31" s="74" t="s">
        <v>1673</v>
      </c>
      <c r="T31" s="76" t="s">
        <v>1955</v>
      </c>
      <c r="U31" s="77">
        <v>69</v>
      </c>
      <c r="V31" s="78">
        <f>U:U*0.4</f>
        <v>27.6</v>
      </c>
      <c r="W31" s="79">
        <v>70</v>
      </c>
      <c r="X31" s="79">
        <v>73</v>
      </c>
      <c r="Y31" s="79">
        <v>70</v>
      </c>
      <c r="Z31" s="79">
        <v>71</v>
      </c>
      <c r="AA31" s="79">
        <v>71</v>
      </c>
      <c r="AB31" s="79">
        <v>73</v>
      </c>
      <c r="AC31" s="79">
        <v>72</v>
      </c>
      <c r="AD31" s="78">
        <f t="shared" si="0"/>
        <v>71.4</v>
      </c>
      <c r="AE31" s="78">
        <f>0.6*AD:AD</f>
        <v>42.84</v>
      </c>
      <c r="AF31" s="78">
        <f>V:V+AE:AE</f>
        <v>70.44</v>
      </c>
      <c r="AG31" s="80" t="s">
        <v>2106</v>
      </c>
      <c r="AH31" s="83"/>
    </row>
    <row r="32" s="49" customFormat="1" ht="30" customHeight="1" spans="1:34">
      <c r="A32" s="65"/>
      <c r="B32" s="60" t="s">
        <v>1571</v>
      </c>
      <c r="C32" s="61" t="s">
        <v>1572</v>
      </c>
      <c r="D32" s="60">
        <v>26002</v>
      </c>
      <c r="E32" s="67"/>
      <c r="F32" s="68"/>
      <c r="G32" s="63">
        <v>5</v>
      </c>
      <c r="H32" s="64">
        <v>3</v>
      </c>
      <c r="I32" s="71" t="s">
        <v>1573</v>
      </c>
      <c r="J32" s="74" t="s">
        <v>28</v>
      </c>
      <c r="K32" s="74">
        <v>27</v>
      </c>
      <c r="L32" s="74" t="s">
        <v>20</v>
      </c>
      <c r="M32" s="74" t="s">
        <v>1659</v>
      </c>
      <c r="N32" s="74" t="s">
        <v>1958</v>
      </c>
      <c r="O32" s="74" t="s">
        <v>21</v>
      </c>
      <c r="P32" s="74" t="s">
        <v>1661</v>
      </c>
      <c r="Q32" s="74" t="s">
        <v>44</v>
      </c>
      <c r="R32" s="74" t="s">
        <v>1759</v>
      </c>
      <c r="S32" s="74" t="s">
        <v>1673</v>
      </c>
      <c r="T32" s="76"/>
      <c r="U32" s="77">
        <v>66</v>
      </c>
      <c r="V32" s="78">
        <f>U:U*0.4</f>
        <v>26.4</v>
      </c>
      <c r="W32" s="79">
        <v>72</v>
      </c>
      <c r="X32" s="79">
        <v>72</v>
      </c>
      <c r="Y32" s="79">
        <v>70</v>
      </c>
      <c r="Z32" s="79">
        <v>70</v>
      </c>
      <c r="AA32" s="79">
        <v>72</v>
      </c>
      <c r="AB32" s="79">
        <v>70</v>
      </c>
      <c r="AC32" s="79">
        <v>70</v>
      </c>
      <c r="AD32" s="78">
        <f t="shared" si="0"/>
        <v>70.8</v>
      </c>
      <c r="AE32" s="78">
        <f>0.6*AD:AD</f>
        <v>42.48</v>
      </c>
      <c r="AF32" s="78">
        <f>V:V+AE:AE</f>
        <v>68.88</v>
      </c>
      <c r="AG32" s="80" t="s">
        <v>2106</v>
      </c>
      <c r="AH32" s="83"/>
    </row>
    <row r="33" s="49" customFormat="1" ht="30" customHeight="1" spans="1:34">
      <c r="A33" s="59">
        <v>6</v>
      </c>
      <c r="B33" s="60" t="s">
        <v>932</v>
      </c>
      <c r="C33" s="61" t="s">
        <v>933</v>
      </c>
      <c r="D33" s="60">
        <v>26018</v>
      </c>
      <c r="E33" s="62" t="s">
        <v>934</v>
      </c>
      <c r="F33" s="59">
        <v>1</v>
      </c>
      <c r="G33" s="63">
        <v>1</v>
      </c>
      <c r="H33" s="64">
        <v>1</v>
      </c>
      <c r="I33" s="71" t="s">
        <v>935</v>
      </c>
      <c r="J33" s="74" t="s">
        <v>28</v>
      </c>
      <c r="K33" s="74">
        <v>25</v>
      </c>
      <c r="L33" s="74" t="s">
        <v>20</v>
      </c>
      <c r="M33" s="74" t="s">
        <v>1659</v>
      </c>
      <c r="N33" s="74" t="s">
        <v>1856</v>
      </c>
      <c r="O33" s="74" t="s">
        <v>21</v>
      </c>
      <c r="P33" s="74" t="s">
        <v>1661</v>
      </c>
      <c r="Q33" s="74" t="s">
        <v>443</v>
      </c>
      <c r="R33" s="74" t="s">
        <v>1857</v>
      </c>
      <c r="S33" s="74" t="s">
        <v>1673</v>
      </c>
      <c r="T33" s="76"/>
      <c r="U33" s="77">
        <v>81</v>
      </c>
      <c r="V33" s="78">
        <f>U:U*0.4</f>
        <v>32.4</v>
      </c>
      <c r="W33" s="79">
        <v>90</v>
      </c>
      <c r="X33" s="79">
        <v>87</v>
      </c>
      <c r="Y33" s="79">
        <v>80</v>
      </c>
      <c r="Z33" s="79">
        <v>88</v>
      </c>
      <c r="AA33" s="79">
        <v>85</v>
      </c>
      <c r="AB33" s="79">
        <v>88</v>
      </c>
      <c r="AC33" s="79">
        <v>85</v>
      </c>
      <c r="AD33" s="78">
        <f t="shared" si="0"/>
        <v>86.6</v>
      </c>
      <c r="AE33" s="78">
        <f>0.6*AD:AD</f>
        <v>51.96</v>
      </c>
      <c r="AF33" s="78">
        <f>V:V+AE:AE</f>
        <v>84.36</v>
      </c>
      <c r="AG33" s="80" t="s">
        <v>2104</v>
      </c>
      <c r="AH33" s="83"/>
    </row>
    <row r="34" s="49" customFormat="1" ht="30" customHeight="1" spans="1:34">
      <c r="A34" s="65"/>
      <c r="B34" s="60" t="s">
        <v>936</v>
      </c>
      <c r="C34" s="61" t="s">
        <v>937</v>
      </c>
      <c r="D34" s="60">
        <v>26018</v>
      </c>
      <c r="E34" s="66"/>
      <c r="F34" s="65"/>
      <c r="G34" s="63">
        <v>2</v>
      </c>
      <c r="H34" s="64">
        <v>2</v>
      </c>
      <c r="I34" s="71" t="s">
        <v>938</v>
      </c>
      <c r="J34" s="74" t="s">
        <v>19</v>
      </c>
      <c r="K34" s="74">
        <v>25</v>
      </c>
      <c r="L34" s="74" t="s">
        <v>20</v>
      </c>
      <c r="M34" s="74" t="s">
        <v>1659</v>
      </c>
      <c r="N34" s="74" t="s">
        <v>1858</v>
      </c>
      <c r="O34" s="74" t="s">
        <v>21</v>
      </c>
      <c r="P34" s="74" t="s">
        <v>1661</v>
      </c>
      <c r="Q34" s="74" t="s">
        <v>939</v>
      </c>
      <c r="R34" s="74" t="s">
        <v>1859</v>
      </c>
      <c r="S34" s="74" t="s">
        <v>1706</v>
      </c>
      <c r="T34" s="76"/>
      <c r="U34" s="77">
        <v>74</v>
      </c>
      <c r="V34" s="78">
        <f>U:U*0.4</f>
        <v>29.6</v>
      </c>
      <c r="W34" s="79">
        <v>71</v>
      </c>
      <c r="X34" s="79">
        <v>72</v>
      </c>
      <c r="Y34" s="79">
        <v>70</v>
      </c>
      <c r="Z34" s="79">
        <v>74</v>
      </c>
      <c r="AA34" s="79">
        <v>73</v>
      </c>
      <c r="AB34" s="79">
        <v>73</v>
      </c>
      <c r="AC34" s="79">
        <v>72</v>
      </c>
      <c r="AD34" s="78">
        <f t="shared" si="0"/>
        <v>72.2</v>
      </c>
      <c r="AE34" s="78">
        <f>0.6*AD:AD</f>
        <v>43.32</v>
      </c>
      <c r="AF34" s="78">
        <f>V:V+AE:AE</f>
        <v>72.92</v>
      </c>
      <c r="AG34" s="80" t="s">
        <v>2106</v>
      </c>
      <c r="AH34" s="83"/>
    </row>
    <row r="35" s="49" customFormat="1" ht="30" customHeight="1" spans="1:34">
      <c r="A35" s="65"/>
      <c r="B35" s="60" t="s">
        <v>940</v>
      </c>
      <c r="C35" s="61" t="s">
        <v>941</v>
      </c>
      <c r="D35" s="60">
        <v>26018</v>
      </c>
      <c r="E35" s="67"/>
      <c r="F35" s="68"/>
      <c r="G35" s="63">
        <v>3</v>
      </c>
      <c r="H35" s="64">
        <v>3</v>
      </c>
      <c r="I35" s="71" t="s">
        <v>942</v>
      </c>
      <c r="J35" s="74" t="s">
        <v>19</v>
      </c>
      <c r="K35" s="74">
        <v>26</v>
      </c>
      <c r="L35" s="74" t="s">
        <v>20</v>
      </c>
      <c r="M35" s="74" t="s">
        <v>1659</v>
      </c>
      <c r="N35" s="74" t="s">
        <v>1860</v>
      </c>
      <c r="O35" s="74" t="s">
        <v>21</v>
      </c>
      <c r="P35" s="74" t="s">
        <v>1661</v>
      </c>
      <c r="Q35" s="74" t="s">
        <v>943</v>
      </c>
      <c r="R35" s="74" t="s">
        <v>1859</v>
      </c>
      <c r="S35" s="74" t="s">
        <v>1673</v>
      </c>
      <c r="T35" s="76" t="s">
        <v>2117</v>
      </c>
      <c r="U35" s="77">
        <v>68</v>
      </c>
      <c r="V35" s="78">
        <f>U:U*0.4</f>
        <v>27.2</v>
      </c>
      <c r="W35" s="79">
        <v>71</v>
      </c>
      <c r="X35" s="79">
        <v>71</v>
      </c>
      <c r="Y35" s="79">
        <v>70</v>
      </c>
      <c r="Z35" s="79">
        <v>72</v>
      </c>
      <c r="AA35" s="79">
        <v>72</v>
      </c>
      <c r="AB35" s="79">
        <v>72</v>
      </c>
      <c r="AC35" s="79">
        <v>71</v>
      </c>
      <c r="AD35" s="78">
        <f t="shared" si="0"/>
        <v>71.4</v>
      </c>
      <c r="AE35" s="78">
        <f>0.6*AD:AD</f>
        <v>42.84</v>
      </c>
      <c r="AF35" s="78">
        <f>V:V+AE:AE</f>
        <v>70.04</v>
      </c>
      <c r="AG35" s="80" t="s">
        <v>2106</v>
      </c>
      <c r="AH35" s="83"/>
    </row>
    <row r="36" s="49" customFormat="1" ht="30" customHeight="1" spans="1:34">
      <c r="A36" s="59">
        <v>7</v>
      </c>
      <c r="B36" s="60" t="s">
        <v>1617</v>
      </c>
      <c r="C36" s="61" t="s">
        <v>1618</v>
      </c>
      <c r="D36" s="60">
        <v>26033</v>
      </c>
      <c r="E36" s="62" t="s">
        <v>1615</v>
      </c>
      <c r="F36" s="59">
        <v>1</v>
      </c>
      <c r="G36" s="63">
        <v>1</v>
      </c>
      <c r="H36" s="64">
        <v>3</v>
      </c>
      <c r="I36" s="71" t="s">
        <v>1619</v>
      </c>
      <c r="J36" s="74" t="s">
        <v>19</v>
      </c>
      <c r="K36" s="74">
        <v>22</v>
      </c>
      <c r="L36" s="74" t="s">
        <v>20</v>
      </c>
      <c r="M36" s="74" t="s">
        <v>1659</v>
      </c>
      <c r="N36" s="74" t="s">
        <v>1968</v>
      </c>
      <c r="O36" s="74" t="s">
        <v>947</v>
      </c>
      <c r="P36" s="74" t="s">
        <v>1874</v>
      </c>
      <c r="Q36" s="74" t="s">
        <v>410</v>
      </c>
      <c r="R36" s="74" t="s">
        <v>1966</v>
      </c>
      <c r="S36" s="74" t="s">
        <v>1693</v>
      </c>
      <c r="T36" s="76"/>
      <c r="U36" s="77">
        <v>60</v>
      </c>
      <c r="V36" s="78">
        <f>U:U*0.4</f>
        <v>24</v>
      </c>
      <c r="W36" s="79">
        <v>86</v>
      </c>
      <c r="X36" s="79">
        <v>88</v>
      </c>
      <c r="Y36" s="79">
        <v>88</v>
      </c>
      <c r="Z36" s="79">
        <v>85</v>
      </c>
      <c r="AA36" s="79">
        <v>85</v>
      </c>
      <c r="AB36" s="79">
        <v>85</v>
      </c>
      <c r="AC36" s="79">
        <v>90</v>
      </c>
      <c r="AD36" s="78">
        <f t="shared" si="0"/>
        <v>86.4</v>
      </c>
      <c r="AE36" s="78">
        <f>0.6*AD:AD</f>
        <v>51.84</v>
      </c>
      <c r="AF36" s="78">
        <f>V:V+AE:AE</f>
        <v>75.84</v>
      </c>
      <c r="AG36" s="80" t="s">
        <v>2104</v>
      </c>
      <c r="AH36" s="83"/>
    </row>
    <row r="37" s="49" customFormat="1" ht="30" customHeight="1" spans="1:34">
      <c r="A37" s="65"/>
      <c r="B37" s="60" t="s">
        <v>1620</v>
      </c>
      <c r="C37" s="61" t="s">
        <v>1621</v>
      </c>
      <c r="D37" s="60">
        <v>26033</v>
      </c>
      <c r="E37" s="66"/>
      <c r="F37" s="65"/>
      <c r="G37" s="63">
        <v>2</v>
      </c>
      <c r="H37" s="64">
        <v>1</v>
      </c>
      <c r="I37" s="71" t="s">
        <v>1622</v>
      </c>
      <c r="J37" s="74" t="s">
        <v>19</v>
      </c>
      <c r="K37" s="74">
        <v>23</v>
      </c>
      <c r="L37" s="74" t="s">
        <v>20</v>
      </c>
      <c r="M37" s="74" t="s">
        <v>1681</v>
      </c>
      <c r="N37" s="74" t="s">
        <v>1965</v>
      </c>
      <c r="O37" s="74" t="s">
        <v>947</v>
      </c>
      <c r="P37" s="74" t="s">
        <v>1874</v>
      </c>
      <c r="Q37" s="80" t="s">
        <v>1017</v>
      </c>
      <c r="R37" s="74" t="s">
        <v>1966</v>
      </c>
      <c r="S37" s="74" t="s">
        <v>1667</v>
      </c>
      <c r="T37" s="76"/>
      <c r="U37" s="77">
        <v>66</v>
      </c>
      <c r="V37" s="78">
        <f>U:U*0.4</f>
        <v>26.4</v>
      </c>
      <c r="W37" s="79">
        <v>71</v>
      </c>
      <c r="X37" s="79">
        <v>72</v>
      </c>
      <c r="Y37" s="79">
        <v>70</v>
      </c>
      <c r="Z37" s="79">
        <v>70</v>
      </c>
      <c r="AA37" s="79">
        <v>71</v>
      </c>
      <c r="AB37" s="79">
        <v>73</v>
      </c>
      <c r="AC37" s="79">
        <v>70</v>
      </c>
      <c r="AD37" s="78">
        <f t="shared" si="0"/>
        <v>70.8</v>
      </c>
      <c r="AE37" s="78">
        <f>0.6*AD:AD</f>
        <v>42.48</v>
      </c>
      <c r="AF37" s="78">
        <f>V:V+AE:AE</f>
        <v>68.88</v>
      </c>
      <c r="AG37" s="80" t="s">
        <v>2106</v>
      </c>
      <c r="AH37" s="83"/>
    </row>
    <row r="38" s="49" customFormat="1" ht="30" customHeight="1" spans="1:34">
      <c r="A38" s="68"/>
      <c r="B38" s="60" t="s">
        <v>1613</v>
      </c>
      <c r="C38" s="61" t="s">
        <v>1614</v>
      </c>
      <c r="D38" s="60">
        <v>26033</v>
      </c>
      <c r="E38" s="67"/>
      <c r="F38" s="68"/>
      <c r="G38" s="63">
        <v>3</v>
      </c>
      <c r="H38" s="64">
        <v>2</v>
      </c>
      <c r="I38" s="71" t="s">
        <v>1616</v>
      </c>
      <c r="J38" s="74" t="s">
        <v>19</v>
      </c>
      <c r="K38" s="74">
        <v>23</v>
      </c>
      <c r="L38" s="74" t="s">
        <v>20</v>
      </c>
      <c r="M38" s="74" t="s">
        <v>1681</v>
      </c>
      <c r="N38" s="74" t="s">
        <v>1967</v>
      </c>
      <c r="O38" s="74" t="s">
        <v>947</v>
      </c>
      <c r="P38" s="74" t="s">
        <v>1874</v>
      </c>
      <c r="Q38" s="80" t="s">
        <v>1017</v>
      </c>
      <c r="R38" s="74" t="s">
        <v>1966</v>
      </c>
      <c r="S38" s="74" t="s">
        <v>1667</v>
      </c>
      <c r="T38" s="76"/>
      <c r="U38" s="77">
        <v>65</v>
      </c>
      <c r="V38" s="78">
        <f>U:U*0.4</f>
        <v>26</v>
      </c>
      <c r="W38" s="79">
        <v>74</v>
      </c>
      <c r="X38" s="79">
        <v>73</v>
      </c>
      <c r="Y38" s="79">
        <v>72</v>
      </c>
      <c r="Z38" s="79">
        <v>70</v>
      </c>
      <c r="AA38" s="79">
        <v>72</v>
      </c>
      <c r="AB38" s="79">
        <v>70</v>
      </c>
      <c r="AC38" s="79">
        <v>70</v>
      </c>
      <c r="AD38" s="78">
        <f t="shared" si="0"/>
        <v>71.4</v>
      </c>
      <c r="AE38" s="78">
        <f>0.6*AD:AD</f>
        <v>42.84</v>
      </c>
      <c r="AF38" s="78">
        <f>V:V+AE:AE</f>
        <v>68.84</v>
      </c>
      <c r="AG38" s="80" t="s">
        <v>2106</v>
      </c>
      <c r="AH38" s="83"/>
    </row>
    <row r="39" s="49" customFormat="1" ht="30" customHeight="1" spans="1:34">
      <c r="A39" s="59">
        <v>8</v>
      </c>
      <c r="B39" s="60" t="s">
        <v>1606</v>
      </c>
      <c r="C39" s="61" t="s">
        <v>1607</v>
      </c>
      <c r="D39" s="60">
        <v>26031</v>
      </c>
      <c r="E39" s="62" t="s">
        <v>1604</v>
      </c>
      <c r="F39" s="59">
        <v>1</v>
      </c>
      <c r="G39" s="63">
        <v>1</v>
      </c>
      <c r="H39" s="64">
        <v>2</v>
      </c>
      <c r="I39" s="71" t="s">
        <v>1608</v>
      </c>
      <c r="J39" s="74" t="s">
        <v>19</v>
      </c>
      <c r="K39" s="74">
        <v>24</v>
      </c>
      <c r="L39" s="74" t="s">
        <v>20</v>
      </c>
      <c r="M39" s="74" t="s">
        <v>1862</v>
      </c>
      <c r="N39" s="74" t="s">
        <v>1962</v>
      </c>
      <c r="O39" s="74" t="s">
        <v>947</v>
      </c>
      <c r="P39" s="74" t="s">
        <v>1874</v>
      </c>
      <c r="Q39" s="74" t="s">
        <v>1041</v>
      </c>
      <c r="R39" s="74" t="s">
        <v>1963</v>
      </c>
      <c r="S39" s="74" t="s">
        <v>1665</v>
      </c>
      <c r="T39" s="76" t="s">
        <v>1964</v>
      </c>
      <c r="U39" s="77">
        <v>61</v>
      </c>
      <c r="V39" s="78">
        <f>U:U*0.4</f>
        <v>24.4</v>
      </c>
      <c r="W39" s="79">
        <v>85</v>
      </c>
      <c r="X39" s="79">
        <v>85</v>
      </c>
      <c r="Y39" s="79">
        <v>85</v>
      </c>
      <c r="Z39" s="79">
        <v>87</v>
      </c>
      <c r="AA39" s="79">
        <v>90</v>
      </c>
      <c r="AB39" s="79">
        <v>85</v>
      </c>
      <c r="AC39" s="79">
        <v>90</v>
      </c>
      <c r="AD39" s="78">
        <f t="shared" si="0"/>
        <v>86.4</v>
      </c>
      <c r="AE39" s="78">
        <f>0.6*AD:AD</f>
        <v>51.84</v>
      </c>
      <c r="AF39" s="78">
        <f>V:V+AE:AE</f>
        <v>76.24</v>
      </c>
      <c r="AG39" s="80" t="s">
        <v>2104</v>
      </c>
      <c r="AH39" s="83"/>
    </row>
    <row r="40" s="49" customFormat="1" ht="30" customHeight="1" spans="1:34">
      <c r="A40" s="65"/>
      <c r="B40" s="60" t="s">
        <v>1602</v>
      </c>
      <c r="C40" s="61" t="s">
        <v>1603</v>
      </c>
      <c r="D40" s="60">
        <v>26031</v>
      </c>
      <c r="E40" s="69"/>
      <c r="F40" s="70"/>
      <c r="G40" s="63">
        <v>2</v>
      </c>
      <c r="H40" s="64">
        <v>1</v>
      </c>
      <c r="I40" s="71" t="s">
        <v>1605</v>
      </c>
      <c r="J40" s="74" t="s">
        <v>19</v>
      </c>
      <c r="K40" s="74">
        <v>23</v>
      </c>
      <c r="L40" s="74" t="s">
        <v>20</v>
      </c>
      <c r="M40" s="74" t="s">
        <v>1659</v>
      </c>
      <c r="N40" s="74" t="s">
        <v>1961</v>
      </c>
      <c r="O40" s="74" t="s">
        <v>947</v>
      </c>
      <c r="P40" s="74" t="s">
        <v>1874</v>
      </c>
      <c r="Q40" s="74" t="s">
        <v>443</v>
      </c>
      <c r="R40" s="74" t="s">
        <v>1957</v>
      </c>
      <c r="S40" s="74" t="s">
        <v>1673</v>
      </c>
      <c r="T40" s="76"/>
      <c r="U40" s="77">
        <v>66</v>
      </c>
      <c r="V40" s="78">
        <f>U:U*0.4</f>
        <v>26.4</v>
      </c>
      <c r="W40" s="79">
        <v>74</v>
      </c>
      <c r="X40" s="79">
        <v>70</v>
      </c>
      <c r="Y40" s="79">
        <v>72</v>
      </c>
      <c r="Z40" s="79">
        <v>72</v>
      </c>
      <c r="AA40" s="79">
        <v>73</v>
      </c>
      <c r="AB40" s="79">
        <v>70</v>
      </c>
      <c r="AC40" s="79">
        <v>70</v>
      </c>
      <c r="AD40" s="78">
        <f t="shared" si="0"/>
        <v>71.4</v>
      </c>
      <c r="AE40" s="78">
        <f>0.6*AD:AD</f>
        <v>42.84</v>
      </c>
      <c r="AF40" s="78">
        <f>V:V+AE:AE</f>
        <v>69.24</v>
      </c>
      <c r="AG40" s="80" t="s">
        <v>2106</v>
      </c>
      <c r="AH40" s="83"/>
    </row>
    <row r="41" s="49" customFormat="1" ht="60" customHeight="1" spans="1:34">
      <c r="A41" s="63">
        <v>9</v>
      </c>
      <c r="B41" s="71" t="s">
        <v>1450</v>
      </c>
      <c r="C41" s="72" t="s">
        <v>1451</v>
      </c>
      <c r="D41" s="71">
        <v>26035</v>
      </c>
      <c r="E41" s="73" t="s">
        <v>1452</v>
      </c>
      <c r="F41" s="63">
        <v>1</v>
      </c>
      <c r="G41" s="63">
        <v>1</v>
      </c>
      <c r="H41" s="64">
        <v>1</v>
      </c>
      <c r="I41" s="71" t="s">
        <v>1453</v>
      </c>
      <c r="J41" s="74" t="s">
        <v>19</v>
      </c>
      <c r="K41" s="74">
        <v>24</v>
      </c>
      <c r="L41" s="74" t="s">
        <v>20</v>
      </c>
      <c r="M41" s="74" t="s">
        <v>1681</v>
      </c>
      <c r="N41" s="74" t="s">
        <v>1937</v>
      </c>
      <c r="O41" s="74" t="s">
        <v>947</v>
      </c>
      <c r="P41" s="74" t="s">
        <v>1874</v>
      </c>
      <c r="Q41" s="74" t="s">
        <v>1037</v>
      </c>
      <c r="R41" s="74" t="s">
        <v>1938</v>
      </c>
      <c r="S41" s="74" t="s">
        <v>1878</v>
      </c>
      <c r="T41" s="76" t="s">
        <v>1939</v>
      </c>
      <c r="U41" s="77">
        <v>72</v>
      </c>
      <c r="V41" s="78">
        <f>U:U*0.4</f>
        <v>28.8</v>
      </c>
      <c r="W41" s="79">
        <v>85</v>
      </c>
      <c r="X41" s="79">
        <v>85</v>
      </c>
      <c r="Y41" s="79">
        <v>82</v>
      </c>
      <c r="Z41" s="79">
        <v>90</v>
      </c>
      <c r="AA41" s="79">
        <v>88</v>
      </c>
      <c r="AB41" s="79">
        <v>88</v>
      </c>
      <c r="AC41" s="79">
        <v>85</v>
      </c>
      <c r="AD41" s="78">
        <f t="shared" si="0"/>
        <v>86.2</v>
      </c>
      <c r="AE41" s="78">
        <f>0.6*AD:AD</f>
        <v>51.72</v>
      </c>
      <c r="AF41" s="78">
        <f>V:V+AE:AE</f>
        <v>80.52</v>
      </c>
      <c r="AG41" s="80" t="s">
        <v>2104</v>
      </c>
      <c r="AH41" s="83"/>
    </row>
  </sheetData>
  <autoFilter ref="A2:AH41">
    <sortState ref="A2:AH41">
      <sortCondition ref="AF2" descending="1"/>
    </sortState>
    <extLst/>
  </autoFilter>
  <mergeCells count="25">
    <mergeCell ref="A1:U1"/>
    <mergeCell ref="A3:A10"/>
    <mergeCell ref="A11:A19"/>
    <mergeCell ref="A20:A24"/>
    <mergeCell ref="A25:A27"/>
    <mergeCell ref="A28:A32"/>
    <mergeCell ref="A33:A35"/>
    <mergeCell ref="A36:A38"/>
    <mergeCell ref="A39:A40"/>
    <mergeCell ref="E3:E10"/>
    <mergeCell ref="E11:E19"/>
    <mergeCell ref="E20:E24"/>
    <mergeCell ref="E25:E27"/>
    <mergeCell ref="E28:E32"/>
    <mergeCell ref="E33:E35"/>
    <mergeCell ref="E36:E38"/>
    <mergeCell ref="E39:E40"/>
    <mergeCell ref="F3:F10"/>
    <mergeCell ref="F11:F19"/>
    <mergeCell ref="F20:F24"/>
    <mergeCell ref="F25:F27"/>
    <mergeCell ref="F28:F32"/>
    <mergeCell ref="F33:F35"/>
    <mergeCell ref="F36:F38"/>
    <mergeCell ref="F39:F40"/>
  </mergeCells>
  <dataValidations count="1">
    <dataValidation type="list" allowBlank="1" showInputMessage="1" showErrorMessage="1" sqref="IN3:IN41 IN65075:IN65571 IN130611:IN131107 IN196147:IN196643 IN261683:IN262179 IN327219:IN327715 IN392755:IN393251 IN458291:IN458787 IN523827:IN524323 IN589363:IN589859 IN654899:IN655395 IN720435:IN720931 IN785971:IN786467 IN851507:IN852003 IN917043:IN917539 IN982579:IN983075 SJ3:SJ41 SJ65075:SJ65571 SJ130611:SJ131107 SJ196147:SJ196643 SJ261683:SJ262179 SJ327219:SJ327715 SJ392755:SJ393251 SJ458291:SJ458787 SJ523827:SJ524323 SJ589363:SJ589859 SJ654899:SJ655395 SJ720435:SJ720931 SJ785971:SJ786467 SJ851507:SJ852003 SJ917043:SJ917539 SJ982579:SJ983075 ACF3:ACF41 ACF65075:ACF65571 ACF130611:ACF131107 ACF196147:ACF196643 ACF261683:ACF262179 ACF327219:ACF327715 ACF392755:ACF393251 ACF458291:ACF458787 ACF523827:ACF524323 ACF589363:ACF589859 ACF654899:ACF655395 ACF720435:ACF720931 ACF785971:ACF786467 ACF851507:ACF852003 ACF917043:ACF917539 ACF982579:ACF983075 AMB3:AMB41 AMB65075:AMB65571 AMB130611:AMB131107 AMB196147:AMB196643 AMB261683:AMB262179 AMB327219:AMB327715 AMB392755:AMB393251 AMB458291:AMB458787 AMB523827:AMB524323 AMB589363:AMB589859 AMB654899:AMB655395 AMB720435:AMB720931 AMB785971:AMB786467 AMB851507:AMB852003 AMB917043:AMB917539 AMB982579:AMB983075 AVX3:AVX41 AVX65075:AVX65571 AVX130611:AVX131107 AVX196147:AVX196643 AVX261683:AVX262179 AVX327219:AVX327715 AVX392755:AVX393251 AVX458291:AVX458787 AVX523827:AVX524323 AVX589363:AVX589859 AVX654899:AVX655395 AVX720435:AVX720931 AVX785971:AVX786467 AVX851507:AVX852003 AVX917043:AVX917539 AVX982579:AVX983075 BFT3:BFT41 BFT65075:BFT65571 BFT130611:BFT131107 BFT196147:BFT196643 BFT261683:BFT262179 BFT327219:BFT327715 BFT392755:BFT393251 BFT458291:BFT458787 BFT523827:BFT524323 BFT589363:BFT589859 BFT654899:BFT655395 BFT720435:BFT720931 BFT785971:BFT786467 BFT851507:BFT852003 BFT917043:BFT917539 BFT982579:BFT983075 BPP3:BPP41 BPP65075:BPP65571 BPP130611:BPP131107 BPP196147:BPP196643 BPP261683:BPP262179 BPP327219:BPP327715 BPP392755:BPP393251 BPP458291:BPP458787 BPP523827:BPP524323 BPP589363:BPP589859 BPP654899:BPP655395 BPP720435:BPP720931 BPP785971:BPP786467 BPP851507:BPP852003 BPP917043:BPP917539 BPP982579:BPP983075 BZL3:BZL41 BZL65075:BZL65571 BZL130611:BZL131107 BZL196147:BZL196643 BZL261683:BZL262179 BZL327219:BZL327715 BZL392755:BZL393251 BZL458291:BZL458787 BZL523827:BZL524323 BZL589363:BZL589859 BZL654899:BZL655395 BZL720435:BZL720931 BZL785971:BZL786467 BZL851507:BZL852003 BZL917043:BZL917539 BZL982579:BZL983075 CJH3:CJH41 CJH65075:CJH65571 CJH130611:CJH131107 CJH196147:CJH196643 CJH261683:CJH262179 CJH327219:CJH327715 CJH392755:CJH393251 CJH458291:CJH458787 CJH523827:CJH524323 CJH589363:CJH589859 CJH654899:CJH655395 CJH720435:CJH720931 CJH785971:CJH786467 CJH851507:CJH852003 CJH917043:CJH917539 CJH982579:CJH983075 CTD3:CTD41 CTD65075:CTD65571 CTD130611:CTD131107 CTD196147:CTD196643 CTD261683:CTD262179 CTD327219:CTD327715 CTD392755:CTD393251 CTD458291:CTD458787 CTD523827:CTD524323 CTD589363:CTD589859 CTD654899:CTD655395 CTD720435:CTD720931 CTD785971:CTD786467 CTD851507:CTD852003 CTD917043:CTD917539 CTD982579:CTD983075 DCZ3:DCZ41 DCZ65075:DCZ65571 DCZ130611:DCZ131107 DCZ196147:DCZ196643 DCZ261683:DCZ262179 DCZ327219:DCZ327715 DCZ392755:DCZ393251 DCZ458291:DCZ458787 DCZ523827:DCZ524323 DCZ589363:DCZ589859 DCZ654899:DCZ655395 DCZ720435:DCZ720931 DCZ785971:DCZ786467 DCZ851507:DCZ852003 DCZ917043:DCZ917539 DCZ982579:DCZ983075 DMV3:DMV41 DMV65075:DMV65571 DMV130611:DMV131107 DMV196147:DMV196643 DMV261683:DMV262179 DMV327219:DMV327715 DMV392755:DMV393251 DMV458291:DMV458787 DMV523827:DMV524323 DMV589363:DMV589859 DMV654899:DMV655395 DMV720435:DMV720931 DMV785971:DMV786467 DMV851507:DMV852003 DMV917043:DMV917539 DMV982579:DMV983075 DWR3:DWR41 DWR65075:DWR65571 DWR130611:DWR131107 DWR196147:DWR196643 DWR261683:DWR262179 DWR327219:DWR327715 DWR392755:DWR393251 DWR458291:DWR458787 DWR523827:DWR524323 DWR589363:DWR589859 DWR654899:DWR655395 DWR720435:DWR720931 DWR785971:DWR786467 DWR851507:DWR852003 DWR917043:DWR917539 DWR982579:DWR983075 EGN3:EGN41 EGN65075:EGN65571 EGN130611:EGN131107 EGN196147:EGN196643 EGN261683:EGN262179 EGN327219:EGN327715 EGN392755:EGN393251 EGN458291:EGN458787 EGN523827:EGN524323 EGN589363:EGN589859 EGN654899:EGN655395 EGN720435:EGN720931 EGN785971:EGN786467 EGN851507:EGN852003 EGN917043:EGN917539 EGN982579:EGN983075 EQJ3:EQJ41 EQJ65075:EQJ65571 EQJ130611:EQJ131107 EQJ196147:EQJ196643 EQJ261683:EQJ262179 EQJ327219:EQJ327715 EQJ392755:EQJ393251 EQJ458291:EQJ458787 EQJ523827:EQJ524323 EQJ589363:EQJ589859 EQJ654899:EQJ655395 EQJ720435:EQJ720931 EQJ785971:EQJ786467 EQJ851507:EQJ852003 EQJ917043:EQJ917539 EQJ982579:EQJ983075 FAF3:FAF41 FAF65075:FAF65571 FAF130611:FAF131107 FAF196147:FAF196643 FAF261683:FAF262179 FAF327219:FAF327715 FAF392755:FAF393251 FAF458291:FAF458787 FAF523827:FAF524323 FAF589363:FAF589859 FAF654899:FAF655395 FAF720435:FAF720931 FAF785971:FAF786467 FAF851507:FAF852003 FAF917043:FAF917539 FAF982579:FAF983075 FKB3:FKB41 FKB65075:FKB65571 FKB130611:FKB131107 FKB196147:FKB196643 FKB261683:FKB262179 FKB327219:FKB327715 FKB392755:FKB393251 FKB458291:FKB458787 FKB523827:FKB524323 FKB589363:FKB589859 FKB654899:FKB655395 FKB720435:FKB720931 FKB785971:FKB786467 FKB851507:FKB852003 FKB917043:FKB917539 FKB982579:FKB983075 FTX3:FTX41 FTX65075:FTX65571 FTX130611:FTX131107 FTX196147:FTX196643 FTX261683:FTX262179 FTX327219:FTX327715 FTX392755:FTX393251 FTX458291:FTX458787 FTX523827:FTX524323 FTX589363:FTX589859 FTX654899:FTX655395 FTX720435:FTX720931 FTX785971:FTX786467 FTX851507:FTX852003 FTX917043:FTX917539 FTX982579:FTX983075 GDT3:GDT41 GDT65075:GDT65571 GDT130611:GDT131107 GDT196147:GDT196643 GDT261683:GDT262179 GDT327219:GDT327715 GDT392755:GDT393251 GDT458291:GDT458787 GDT523827:GDT524323 GDT589363:GDT589859 GDT654899:GDT655395 GDT720435:GDT720931 GDT785971:GDT786467 GDT851507:GDT852003 GDT917043:GDT917539 GDT982579:GDT983075 GNP3:GNP41 GNP65075:GNP65571 GNP130611:GNP131107 GNP196147:GNP196643 GNP261683:GNP262179 GNP327219:GNP327715 GNP392755:GNP393251 GNP458291:GNP458787 GNP523827:GNP524323 GNP589363:GNP589859 GNP654899:GNP655395 GNP720435:GNP720931 GNP785971:GNP786467 GNP851507:GNP852003 GNP917043:GNP917539 GNP982579:GNP983075 GXL3:GXL41 GXL65075:GXL65571 GXL130611:GXL131107 GXL196147:GXL196643 GXL261683:GXL262179 GXL327219:GXL327715 GXL392755:GXL393251 GXL458291:GXL458787 GXL523827:GXL524323 GXL589363:GXL589859 GXL654899:GXL655395 GXL720435:GXL720931 GXL785971:GXL786467 GXL851507:GXL852003 GXL917043:GXL917539 GXL982579:GXL983075 HHH3:HHH41 HHH65075:HHH65571 HHH130611:HHH131107 HHH196147:HHH196643 HHH261683:HHH262179 HHH327219:HHH327715 HHH392755:HHH393251 HHH458291:HHH458787 HHH523827:HHH524323 HHH589363:HHH589859 HHH654899:HHH655395 HHH720435:HHH720931 HHH785971:HHH786467 HHH851507:HHH852003 HHH917043:HHH917539 HHH982579:HHH983075 HRD3:HRD41 HRD65075:HRD65571 HRD130611:HRD131107 HRD196147:HRD196643 HRD261683:HRD262179 HRD327219:HRD327715 HRD392755:HRD393251 HRD458291:HRD458787 HRD523827:HRD524323 HRD589363:HRD589859 HRD654899:HRD655395 HRD720435:HRD720931 HRD785971:HRD786467 HRD851507:HRD852003 HRD917043:HRD917539 HRD982579:HRD983075 IAZ3:IAZ41 IAZ65075:IAZ65571 IAZ130611:IAZ131107 IAZ196147:IAZ196643 IAZ261683:IAZ262179 IAZ327219:IAZ327715 IAZ392755:IAZ393251 IAZ458291:IAZ458787 IAZ523827:IAZ524323 IAZ589363:IAZ589859 IAZ654899:IAZ655395 IAZ720435:IAZ720931 IAZ785971:IAZ786467 IAZ851507:IAZ852003 IAZ917043:IAZ917539 IAZ982579:IAZ983075 IKV3:IKV41 IKV65075:IKV65571 IKV130611:IKV131107 IKV196147:IKV196643 IKV261683:IKV262179 IKV327219:IKV327715 IKV392755:IKV393251 IKV458291:IKV458787 IKV523827:IKV524323 IKV589363:IKV589859 IKV654899:IKV655395 IKV720435:IKV720931 IKV785971:IKV786467 IKV851507:IKV852003 IKV917043:IKV917539 IKV982579:IKV983075 IUR3:IUR41 IUR65075:IUR65571 IUR130611:IUR131107 IUR196147:IUR196643 IUR261683:IUR262179 IUR327219:IUR327715 IUR392755:IUR393251 IUR458291:IUR458787 IUR523827:IUR524323 IUR589363:IUR589859 IUR654899:IUR655395 IUR720435:IUR720931 IUR785971:IUR786467 IUR851507:IUR852003 IUR917043:IUR917539 IUR982579:IUR983075 JEN3:JEN41 JEN65075:JEN65571 JEN130611:JEN131107 JEN196147:JEN196643 JEN261683:JEN262179 JEN327219:JEN327715 JEN392755:JEN393251 JEN458291:JEN458787 JEN523827:JEN524323 JEN589363:JEN589859 JEN654899:JEN655395 JEN720435:JEN720931 JEN785971:JEN786467 JEN851507:JEN852003 JEN917043:JEN917539 JEN982579:JEN983075 JOJ3:JOJ41 JOJ65075:JOJ65571 JOJ130611:JOJ131107 JOJ196147:JOJ196643 JOJ261683:JOJ262179 JOJ327219:JOJ327715 JOJ392755:JOJ393251 JOJ458291:JOJ458787 JOJ523827:JOJ524323 JOJ589363:JOJ589859 JOJ654899:JOJ655395 JOJ720435:JOJ720931 JOJ785971:JOJ786467 JOJ851507:JOJ852003 JOJ917043:JOJ917539 JOJ982579:JOJ983075 JYF3:JYF41 JYF65075:JYF65571 JYF130611:JYF131107 JYF196147:JYF196643 JYF261683:JYF262179 JYF327219:JYF327715 JYF392755:JYF393251 JYF458291:JYF458787 JYF523827:JYF524323 JYF589363:JYF589859 JYF654899:JYF655395 JYF720435:JYF720931 JYF785971:JYF786467 JYF851507:JYF852003 JYF917043:JYF917539 JYF982579:JYF983075 KIB3:KIB41 KIB65075:KIB65571 KIB130611:KIB131107 KIB196147:KIB196643 KIB261683:KIB262179 KIB327219:KIB327715 KIB392755:KIB393251 KIB458291:KIB458787 KIB523827:KIB524323 KIB589363:KIB589859 KIB654899:KIB655395 KIB720435:KIB720931 KIB785971:KIB786467 KIB851507:KIB852003 KIB917043:KIB917539 KIB982579:KIB983075 KRX3:KRX41 KRX65075:KRX65571 KRX130611:KRX131107 KRX196147:KRX196643 KRX261683:KRX262179 KRX327219:KRX327715 KRX392755:KRX393251 KRX458291:KRX458787 KRX523827:KRX524323 KRX589363:KRX589859 KRX654899:KRX655395 KRX720435:KRX720931 KRX785971:KRX786467 KRX851507:KRX852003 KRX917043:KRX917539 KRX982579:KRX983075 LBT3:LBT41 LBT65075:LBT65571 LBT130611:LBT131107 LBT196147:LBT196643 LBT261683:LBT262179 LBT327219:LBT327715 LBT392755:LBT393251 LBT458291:LBT458787 LBT523827:LBT524323 LBT589363:LBT589859 LBT654899:LBT655395 LBT720435:LBT720931 LBT785971:LBT786467 LBT851507:LBT852003 LBT917043:LBT917539 LBT982579:LBT983075 LLP3:LLP41 LLP65075:LLP65571 LLP130611:LLP131107 LLP196147:LLP196643 LLP261683:LLP262179 LLP327219:LLP327715 LLP392755:LLP393251 LLP458291:LLP458787 LLP523827:LLP524323 LLP589363:LLP589859 LLP654899:LLP655395 LLP720435:LLP720931 LLP785971:LLP786467 LLP851507:LLP852003 LLP917043:LLP917539 LLP982579:LLP983075 LVL3:LVL41 LVL65075:LVL65571 LVL130611:LVL131107 LVL196147:LVL196643 LVL261683:LVL262179 LVL327219:LVL327715 LVL392755:LVL393251 LVL458291:LVL458787 LVL523827:LVL524323 LVL589363:LVL589859 LVL654899:LVL655395 LVL720435:LVL720931 LVL785971:LVL786467 LVL851507:LVL852003 LVL917043:LVL917539 LVL982579:LVL983075 MFH3:MFH41 MFH65075:MFH65571 MFH130611:MFH131107 MFH196147:MFH196643 MFH261683:MFH262179 MFH327219:MFH327715 MFH392755:MFH393251 MFH458291:MFH458787 MFH523827:MFH524323 MFH589363:MFH589859 MFH654899:MFH655395 MFH720435:MFH720931 MFH785971:MFH786467 MFH851507:MFH852003 MFH917043:MFH917539 MFH982579:MFH983075 MPD3:MPD41 MPD65075:MPD65571 MPD130611:MPD131107 MPD196147:MPD196643 MPD261683:MPD262179 MPD327219:MPD327715 MPD392755:MPD393251 MPD458291:MPD458787 MPD523827:MPD524323 MPD589363:MPD589859 MPD654899:MPD655395 MPD720435:MPD720931 MPD785971:MPD786467 MPD851507:MPD852003 MPD917043:MPD917539 MPD982579:MPD983075 MYZ3:MYZ41 MYZ65075:MYZ65571 MYZ130611:MYZ131107 MYZ196147:MYZ196643 MYZ261683:MYZ262179 MYZ327219:MYZ327715 MYZ392755:MYZ393251 MYZ458291:MYZ458787 MYZ523827:MYZ524323 MYZ589363:MYZ589859 MYZ654899:MYZ655395 MYZ720435:MYZ720931 MYZ785971:MYZ786467 MYZ851507:MYZ852003 MYZ917043:MYZ917539 MYZ982579:MYZ983075 NIV3:NIV41 NIV65075:NIV65571 NIV130611:NIV131107 NIV196147:NIV196643 NIV261683:NIV262179 NIV327219:NIV327715 NIV392755:NIV393251 NIV458291:NIV458787 NIV523827:NIV524323 NIV589363:NIV589859 NIV654899:NIV655395 NIV720435:NIV720931 NIV785971:NIV786467 NIV851507:NIV852003 NIV917043:NIV917539 NIV982579:NIV983075 NSR3:NSR41 NSR65075:NSR65571 NSR130611:NSR131107 NSR196147:NSR196643 NSR261683:NSR262179 NSR327219:NSR327715 NSR392755:NSR393251 NSR458291:NSR458787 NSR523827:NSR524323 NSR589363:NSR589859 NSR654899:NSR655395 NSR720435:NSR720931 NSR785971:NSR786467 NSR851507:NSR852003 NSR917043:NSR917539 NSR982579:NSR983075 OCN3:OCN41 OCN65075:OCN65571 OCN130611:OCN131107 OCN196147:OCN196643 OCN261683:OCN262179 OCN327219:OCN327715 OCN392755:OCN393251 OCN458291:OCN458787 OCN523827:OCN524323 OCN589363:OCN589859 OCN654899:OCN655395 OCN720435:OCN720931 OCN785971:OCN786467 OCN851507:OCN852003 OCN917043:OCN917539 OCN982579:OCN983075 OMJ3:OMJ41 OMJ65075:OMJ65571 OMJ130611:OMJ131107 OMJ196147:OMJ196643 OMJ261683:OMJ262179 OMJ327219:OMJ327715 OMJ392755:OMJ393251 OMJ458291:OMJ458787 OMJ523827:OMJ524323 OMJ589363:OMJ589859 OMJ654899:OMJ655395 OMJ720435:OMJ720931 OMJ785971:OMJ786467 OMJ851507:OMJ852003 OMJ917043:OMJ917539 OMJ982579:OMJ983075 OWF3:OWF41 OWF65075:OWF65571 OWF130611:OWF131107 OWF196147:OWF196643 OWF261683:OWF262179 OWF327219:OWF327715 OWF392755:OWF393251 OWF458291:OWF458787 OWF523827:OWF524323 OWF589363:OWF589859 OWF654899:OWF655395 OWF720435:OWF720931 OWF785971:OWF786467 OWF851507:OWF852003 OWF917043:OWF917539 OWF982579:OWF983075 PGB3:PGB41 PGB65075:PGB65571 PGB130611:PGB131107 PGB196147:PGB196643 PGB261683:PGB262179 PGB327219:PGB327715 PGB392755:PGB393251 PGB458291:PGB458787 PGB523827:PGB524323 PGB589363:PGB589859 PGB654899:PGB655395 PGB720435:PGB720931 PGB785971:PGB786467 PGB851507:PGB852003 PGB917043:PGB917539 PGB982579:PGB983075 PPX3:PPX41 PPX65075:PPX65571 PPX130611:PPX131107 PPX196147:PPX196643 PPX261683:PPX262179 PPX327219:PPX327715 PPX392755:PPX393251 PPX458291:PPX458787 PPX523827:PPX524323 PPX589363:PPX589859 PPX654899:PPX655395 PPX720435:PPX720931 PPX785971:PPX786467 PPX851507:PPX852003 PPX917043:PPX917539 PPX982579:PPX983075 PZT3:PZT41 PZT65075:PZT65571 PZT130611:PZT131107 PZT196147:PZT196643 PZT261683:PZT262179 PZT327219:PZT327715 PZT392755:PZT393251 PZT458291:PZT458787 PZT523827:PZT524323 PZT589363:PZT589859 PZT654899:PZT655395 PZT720435:PZT720931 PZT785971:PZT786467 PZT851507:PZT852003 PZT917043:PZT917539 PZT982579:PZT983075 QJP3:QJP41 QJP65075:QJP65571 QJP130611:QJP131107 QJP196147:QJP196643 QJP261683:QJP262179 QJP327219:QJP327715 QJP392755:QJP393251 QJP458291:QJP458787 QJP523827:QJP524323 QJP589363:QJP589859 QJP654899:QJP655395 QJP720435:QJP720931 QJP785971:QJP786467 QJP851507:QJP852003 QJP917043:QJP917539 QJP982579:QJP983075 QTL3:QTL41 QTL65075:QTL65571 QTL130611:QTL131107 QTL196147:QTL196643 QTL261683:QTL262179 QTL327219:QTL327715 QTL392755:QTL393251 QTL458291:QTL458787 QTL523827:QTL524323 QTL589363:QTL589859 QTL654899:QTL655395 QTL720435:QTL720931 QTL785971:QTL786467 QTL851507:QTL852003 QTL917043:QTL917539 QTL982579:QTL983075 RDH3:RDH41 RDH65075:RDH65571 RDH130611:RDH131107 RDH196147:RDH196643 RDH261683:RDH262179 RDH327219:RDH327715 RDH392755:RDH393251 RDH458291:RDH458787 RDH523827:RDH524323 RDH589363:RDH589859 RDH654899:RDH655395 RDH720435:RDH720931 RDH785971:RDH786467 RDH851507:RDH852003 RDH917043:RDH917539 RDH982579:RDH983075 RND3:RND41 RND65075:RND65571 RND130611:RND131107 RND196147:RND196643 RND261683:RND262179 RND327219:RND327715 RND392755:RND393251 RND458291:RND458787 RND523827:RND524323 RND589363:RND589859 RND654899:RND655395 RND720435:RND720931 RND785971:RND786467 RND851507:RND852003 RND917043:RND917539 RND982579:RND983075 RWZ3:RWZ41 RWZ65075:RWZ65571 RWZ130611:RWZ131107 RWZ196147:RWZ196643 RWZ261683:RWZ262179 RWZ327219:RWZ327715 RWZ392755:RWZ393251 RWZ458291:RWZ458787 RWZ523827:RWZ524323 RWZ589363:RWZ589859 RWZ654899:RWZ655395 RWZ720435:RWZ720931 RWZ785971:RWZ786467 RWZ851507:RWZ852003 RWZ917043:RWZ917539 RWZ982579:RWZ983075 SGV3:SGV41 SGV65075:SGV65571 SGV130611:SGV131107 SGV196147:SGV196643 SGV261683:SGV262179 SGV327219:SGV327715 SGV392755:SGV393251 SGV458291:SGV458787 SGV523827:SGV524323 SGV589363:SGV589859 SGV654899:SGV655395 SGV720435:SGV720931 SGV785971:SGV786467 SGV851507:SGV852003 SGV917043:SGV917539 SGV982579:SGV983075 SQR3:SQR41 SQR65075:SQR65571 SQR130611:SQR131107 SQR196147:SQR196643 SQR261683:SQR262179 SQR327219:SQR327715 SQR392755:SQR393251 SQR458291:SQR458787 SQR523827:SQR524323 SQR589363:SQR589859 SQR654899:SQR655395 SQR720435:SQR720931 SQR785971:SQR786467 SQR851507:SQR852003 SQR917043:SQR917539 SQR982579:SQR983075 TAN3:TAN41 TAN65075:TAN65571 TAN130611:TAN131107 TAN196147:TAN196643 TAN261683:TAN262179 TAN327219:TAN327715 TAN392755:TAN393251 TAN458291:TAN458787 TAN523827:TAN524323 TAN589363:TAN589859 TAN654899:TAN655395 TAN720435:TAN720931 TAN785971:TAN786467 TAN851507:TAN852003 TAN917043:TAN917539 TAN982579:TAN983075 TKJ3:TKJ41 TKJ65075:TKJ65571 TKJ130611:TKJ131107 TKJ196147:TKJ196643 TKJ261683:TKJ262179 TKJ327219:TKJ327715 TKJ392755:TKJ393251 TKJ458291:TKJ458787 TKJ523827:TKJ524323 TKJ589363:TKJ589859 TKJ654899:TKJ655395 TKJ720435:TKJ720931 TKJ785971:TKJ786467 TKJ851507:TKJ852003 TKJ917043:TKJ917539 TKJ982579:TKJ983075 TUF3:TUF41 TUF65075:TUF65571 TUF130611:TUF131107 TUF196147:TUF196643 TUF261683:TUF262179 TUF327219:TUF327715 TUF392755:TUF393251 TUF458291:TUF458787 TUF523827:TUF524323 TUF589363:TUF589859 TUF654899:TUF655395 TUF720435:TUF720931 TUF785971:TUF786467 TUF851507:TUF852003 TUF917043:TUF917539 TUF982579:TUF983075 UEB3:UEB41 UEB65075:UEB65571 UEB130611:UEB131107 UEB196147:UEB196643 UEB261683:UEB262179 UEB327219:UEB327715 UEB392755:UEB393251 UEB458291:UEB458787 UEB523827:UEB524323 UEB589363:UEB589859 UEB654899:UEB655395 UEB720435:UEB720931 UEB785971:UEB786467 UEB851507:UEB852003 UEB917043:UEB917539 UEB982579:UEB983075 UNX3:UNX41 UNX65075:UNX65571 UNX130611:UNX131107 UNX196147:UNX196643 UNX261683:UNX262179 UNX327219:UNX327715 UNX392755:UNX393251 UNX458291:UNX458787 UNX523827:UNX524323 UNX589363:UNX589859 UNX654899:UNX655395 UNX720435:UNX720931 UNX785971:UNX786467 UNX851507:UNX852003 UNX917043:UNX917539 UNX982579:UNX983075 UXT3:UXT41 UXT65075:UXT65571 UXT130611:UXT131107 UXT196147:UXT196643 UXT261683:UXT262179 UXT327219:UXT327715 UXT392755:UXT393251 UXT458291:UXT458787 UXT523827:UXT524323 UXT589363:UXT589859 UXT654899:UXT655395 UXT720435:UXT720931 UXT785971:UXT786467 UXT851507:UXT852003 UXT917043:UXT917539 UXT982579:UXT983075 VHP3:VHP41 VHP65075:VHP65571 VHP130611:VHP131107 VHP196147:VHP196643 VHP261683:VHP262179 VHP327219:VHP327715 VHP392755:VHP393251 VHP458291:VHP458787 VHP523827:VHP524323 VHP589363:VHP589859 VHP654899:VHP655395 VHP720435:VHP720931 VHP785971:VHP786467 VHP851507:VHP852003 VHP917043:VHP917539 VHP982579:VHP983075 VRL3:VRL41 VRL65075:VRL65571 VRL130611:VRL131107 VRL196147:VRL196643 VRL261683:VRL262179 VRL327219:VRL327715 VRL392755:VRL393251 VRL458291:VRL458787 VRL523827:VRL524323 VRL589363:VRL589859 VRL654899:VRL655395 VRL720435:VRL720931 VRL785971:VRL786467 VRL851507:VRL852003 VRL917043:VRL917539 VRL982579:VRL983075 WBH3:WBH41 WBH65075:WBH65571 WBH130611:WBH131107 WBH196147:WBH196643 WBH261683:WBH262179 WBH327219:WBH327715 WBH392755:WBH393251 WBH458291:WBH458787 WBH523827:WBH524323 WBH589363:WBH589859 WBH654899:WBH655395 WBH720435:WBH720931 WBH785971:WBH786467 WBH851507:WBH852003 WBH917043:WBH917539 WBH982579:WBH983075 WLD3:WLD41 WLD65075:WLD65571 WLD130611:WLD131107 WLD196147:WLD196643 WLD261683:WLD262179 WLD327219:WLD327715 WLD392755:WLD393251 WLD458291:WLD458787 WLD523827:WLD524323 WLD589363:WLD589859 WLD654899:WLD655395 WLD720435:WLD720931 WLD785971:WLD786467 WLD851507:WLD852003 WLD917043:WLD917539 WLD982579:WLD983075 WUZ3:WUZ41 WUZ65075:WUZ65571 WUZ130611:WUZ131107 WUZ196147:WUZ196643 WUZ261683:WUZ262179 WUZ327219:WUZ327715 WUZ392755:WUZ393251 WUZ458291:WUZ458787 WUZ523827:WUZ524323 WUZ589363:WUZ589859 WUZ654899:WUZ655395 WUZ720435:WUZ720931 WUZ785971:WUZ786467 WUZ851507:WUZ852003 WUZ917043:WUZ917539 WUZ982579:WUZ983075">
      <formula1>"招聘考试"</formula1>
    </dataValidation>
  </dataValidations>
  <pageMargins left="0.393055555555556" right="0.393055555555556" top="0.393055555555556" bottom="0.393055555555556" header="0.298611111111111" footer="0.298611111111111"/>
  <pageSetup paperSize="9" scale="71"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11"/>
  <dimension ref="A1:J86"/>
  <sheetViews>
    <sheetView zoomScale="115" zoomScaleNormal="115" topLeftCell="A21" workbookViewId="0">
      <selection activeCell="F25" sqref="F25:F30"/>
    </sheetView>
  </sheetViews>
  <sheetFormatPr defaultColWidth="8.88888888888889" defaultRowHeight="13.2"/>
  <cols>
    <col min="2" max="2" width="17.1111111111111" customWidth="1"/>
    <col min="3" max="3" width="29" customWidth="1"/>
    <col min="4" max="4" width="13.8888888888889" customWidth="1"/>
    <col min="5" max="5" width="14" customWidth="1"/>
    <col min="6" max="6" width="24.5555555555556" customWidth="1"/>
    <col min="7" max="7" width="8.78703703703704" style="21" customWidth="1"/>
  </cols>
  <sheetData>
    <row r="1" ht="25" customHeight="1" spans="1:3">
      <c r="A1" s="22" t="s">
        <v>2118</v>
      </c>
      <c r="B1" s="23"/>
      <c r="C1" s="23"/>
    </row>
    <row r="2" ht="20" customHeight="1" spans="1:7">
      <c r="A2" s="24" t="s">
        <v>0</v>
      </c>
      <c r="B2" s="24" t="s">
        <v>4</v>
      </c>
      <c r="C2" s="25" t="s">
        <v>5</v>
      </c>
      <c r="D2" s="26" t="s">
        <v>6</v>
      </c>
      <c r="E2" s="26" t="s">
        <v>2119</v>
      </c>
      <c r="F2" s="26" t="s">
        <v>2120</v>
      </c>
      <c r="G2" s="27"/>
    </row>
    <row r="3" ht="20" customHeight="1" spans="1:7">
      <c r="A3" s="10">
        <v>1</v>
      </c>
      <c r="B3" s="28">
        <v>26005</v>
      </c>
      <c r="C3" s="29" t="s">
        <v>90</v>
      </c>
      <c r="D3" s="30">
        <v>5</v>
      </c>
      <c r="E3" s="30">
        <v>17</v>
      </c>
      <c r="F3" s="31" t="s">
        <v>2121</v>
      </c>
      <c r="G3" s="32" t="s">
        <v>2122</v>
      </c>
    </row>
    <row r="4" ht="20" customHeight="1" spans="1:7">
      <c r="A4" s="10">
        <v>2</v>
      </c>
      <c r="B4" s="28">
        <v>26007</v>
      </c>
      <c r="C4" s="29" t="s">
        <v>182</v>
      </c>
      <c r="D4" s="30">
        <v>3</v>
      </c>
      <c r="E4" s="30">
        <v>9</v>
      </c>
      <c r="F4" s="33"/>
      <c r="G4" s="32" t="s">
        <v>2122</v>
      </c>
    </row>
    <row r="5" ht="20" customHeight="1" spans="1:7">
      <c r="A5" s="10">
        <v>3</v>
      </c>
      <c r="B5" s="28">
        <v>26009</v>
      </c>
      <c r="C5" s="29" t="s">
        <v>248</v>
      </c>
      <c r="D5" s="30">
        <v>1</v>
      </c>
      <c r="E5" s="30">
        <v>4</v>
      </c>
      <c r="F5" s="33"/>
      <c r="G5" s="32" t="s">
        <v>2122</v>
      </c>
    </row>
    <row r="6" ht="20" customHeight="1" spans="1:7">
      <c r="A6" s="10">
        <v>4</v>
      </c>
      <c r="B6" s="28">
        <v>26011</v>
      </c>
      <c r="C6" s="29" t="s">
        <v>261</v>
      </c>
      <c r="D6" s="30">
        <v>2</v>
      </c>
      <c r="E6" s="30">
        <v>6</v>
      </c>
      <c r="F6" s="33"/>
      <c r="G6" s="32" t="s">
        <v>2122</v>
      </c>
    </row>
    <row r="7" ht="20" customHeight="1" spans="1:7">
      <c r="A7" s="10">
        <v>5</v>
      </c>
      <c r="B7" s="28">
        <v>26014</v>
      </c>
      <c r="C7" s="29" t="s">
        <v>399</v>
      </c>
      <c r="D7" s="30">
        <v>1</v>
      </c>
      <c r="E7" s="30">
        <v>4</v>
      </c>
      <c r="F7" s="33"/>
      <c r="G7" s="32" t="s">
        <v>2122</v>
      </c>
    </row>
    <row r="8" ht="36" customHeight="1" spans="1:7">
      <c r="A8" s="17" t="s">
        <v>2123</v>
      </c>
      <c r="B8" s="34"/>
      <c r="C8" s="35"/>
      <c r="D8" s="30">
        <v>12</v>
      </c>
      <c r="E8" s="30">
        <v>40</v>
      </c>
      <c r="F8" s="33"/>
      <c r="G8" s="32"/>
    </row>
    <row r="9" ht="20" customHeight="1" spans="1:7">
      <c r="A9" s="10">
        <v>1</v>
      </c>
      <c r="B9" s="28">
        <v>26001</v>
      </c>
      <c r="C9" s="29" t="s">
        <v>17</v>
      </c>
      <c r="D9" s="30">
        <v>3</v>
      </c>
      <c r="E9" s="30">
        <v>10</v>
      </c>
      <c r="F9" s="31" t="s">
        <v>2124</v>
      </c>
      <c r="G9" s="32" t="s">
        <v>2125</v>
      </c>
    </row>
    <row r="10" ht="20" customHeight="1" spans="1:7">
      <c r="A10" s="10">
        <v>2</v>
      </c>
      <c r="B10" s="28">
        <v>26017</v>
      </c>
      <c r="C10" s="29" t="s">
        <v>438</v>
      </c>
      <c r="D10" s="30">
        <v>2</v>
      </c>
      <c r="E10" s="30">
        <v>6</v>
      </c>
      <c r="F10" s="33"/>
      <c r="G10" s="32" t="s">
        <v>2125</v>
      </c>
    </row>
    <row r="11" ht="20" customHeight="1" spans="1:7">
      <c r="A11" s="10">
        <v>3</v>
      </c>
      <c r="B11" s="28">
        <v>26015</v>
      </c>
      <c r="C11" s="29" t="s">
        <v>428</v>
      </c>
      <c r="D11" s="30">
        <v>1</v>
      </c>
      <c r="E11" s="30">
        <v>3</v>
      </c>
      <c r="F11" s="33"/>
      <c r="G11" s="32" t="s">
        <v>2125</v>
      </c>
    </row>
    <row r="12" ht="20" customHeight="1" spans="1:7">
      <c r="A12" s="10">
        <v>4</v>
      </c>
      <c r="B12" s="28">
        <v>26013</v>
      </c>
      <c r="C12" s="29" t="s">
        <v>387</v>
      </c>
      <c r="D12" s="30">
        <v>1</v>
      </c>
      <c r="E12" s="30">
        <v>3</v>
      </c>
      <c r="F12" s="33"/>
      <c r="G12" s="32" t="s">
        <v>2125</v>
      </c>
    </row>
    <row r="13" ht="20" customHeight="1" spans="1:7">
      <c r="A13" s="10">
        <v>5</v>
      </c>
      <c r="B13" s="28">
        <v>26026</v>
      </c>
      <c r="C13" s="29" t="s">
        <v>670</v>
      </c>
      <c r="D13" s="30">
        <v>2</v>
      </c>
      <c r="E13" s="30">
        <v>6</v>
      </c>
      <c r="F13" s="33"/>
      <c r="G13" s="32" t="s">
        <v>2125</v>
      </c>
    </row>
    <row r="14" ht="20" customHeight="1" spans="1:7">
      <c r="A14" s="10">
        <v>6</v>
      </c>
      <c r="B14" s="28">
        <v>26016</v>
      </c>
      <c r="C14" s="29" t="s">
        <v>1334</v>
      </c>
      <c r="D14" s="30">
        <v>1</v>
      </c>
      <c r="E14" s="30">
        <v>2</v>
      </c>
      <c r="F14" s="33"/>
      <c r="G14" s="32" t="s">
        <v>2125</v>
      </c>
    </row>
    <row r="15" ht="20" customHeight="1" spans="1:7">
      <c r="A15" s="10">
        <v>7</v>
      </c>
      <c r="B15" s="28">
        <v>26020</v>
      </c>
      <c r="C15" s="29" t="s">
        <v>1355</v>
      </c>
      <c r="D15" s="30">
        <v>1</v>
      </c>
      <c r="E15" s="30">
        <v>1</v>
      </c>
      <c r="F15" s="33"/>
      <c r="G15" s="32" t="s">
        <v>2125</v>
      </c>
    </row>
    <row r="16" ht="20" customHeight="1" spans="1:7">
      <c r="A16" s="10">
        <v>8</v>
      </c>
      <c r="B16" s="28">
        <v>26019</v>
      </c>
      <c r="C16" s="29" t="s">
        <v>1342</v>
      </c>
      <c r="D16" s="30">
        <v>4</v>
      </c>
      <c r="E16" s="30">
        <v>4</v>
      </c>
      <c r="F16" s="33"/>
      <c r="G16" s="32" t="s">
        <v>2125</v>
      </c>
    </row>
    <row r="17" ht="20" customHeight="1" spans="1:7">
      <c r="A17" s="10">
        <v>9</v>
      </c>
      <c r="B17" s="28">
        <v>26021</v>
      </c>
      <c r="C17" s="29" t="s">
        <v>1359</v>
      </c>
      <c r="D17" s="30">
        <v>5</v>
      </c>
      <c r="E17" s="30">
        <v>5</v>
      </c>
      <c r="F17" s="33"/>
      <c r="G17" s="32" t="s">
        <v>2125</v>
      </c>
    </row>
    <row r="18" ht="33" customHeight="1" spans="1:6">
      <c r="A18" s="36" t="s">
        <v>2123</v>
      </c>
      <c r="B18" s="37"/>
      <c r="C18" s="38"/>
      <c r="D18" s="29" t="s">
        <v>2126</v>
      </c>
      <c r="E18" s="29" t="s">
        <v>2127</v>
      </c>
      <c r="F18" s="39"/>
    </row>
    <row r="19" ht="32" customHeight="1" spans="1:6">
      <c r="A19" s="36" t="s">
        <v>2128</v>
      </c>
      <c r="B19" s="37"/>
      <c r="C19" s="38"/>
      <c r="D19" s="29">
        <v>31</v>
      </c>
      <c r="E19" s="29">
        <v>80</v>
      </c>
      <c r="F19" s="40"/>
    </row>
    <row r="20" ht="20" customHeight="1"/>
    <row r="21" ht="69" customHeight="1"/>
    <row r="22" ht="20" customHeight="1"/>
    <row r="23" ht="20" customHeight="1" spans="1:1">
      <c r="A23" s="22" t="s">
        <v>2129</v>
      </c>
    </row>
    <row r="24" customFormat="1" ht="20" customHeight="1" spans="1:7">
      <c r="A24" s="24" t="s">
        <v>0</v>
      </c>
      <c r="B24" s="24" t="s">
        <v>4</v>
      </c>
      <c r="C24" s="25" t="s">
        <v>5</v>
      </c>
      <c r="D24" s="26" t="s">
        <v>6</v>
      </c>
      <c r="E24" s="26" t="s">
        <v>2119</v>
      </c>
      <c r="F24" s="26" t="s">
        <v>2120</v>
      </c>
      <c r="G24" s="27"/>
    </row>
    <row r="25" ht="20" customHeight="1" spans="1:10">
      <c r="A25" s="10">
        <v>1</v>
      </c>
      <c r="B25" s="28">
        <v>26022</v>
      </c>
      <c r="C25" s="29" t="s">
        <v>461</v>
      </c>
      <c r="D25" s="30">
        <v>7</v>
      </c>
      <c r="E25" s="30">
        <v>22</v>
      </c>
      <c r="F25" s="41" t="s">
        <v>2130</v>
      </c>
      <c r="G25" s="32" t="s">
        <v>2122</v>
      </c>
      <c r="I25" s="46"/>
      <c r="J25" s="21"/>
    </row>
    <row r="26" ht="20" customHeight="1" spans="1:10">
      <c r="A26" s="10">
        <v>2</v>
      </c>
      <c r="B26" s="28">
        <v>26023</v>
      </c>
      <c r="C26" s="29" t="s">
        <v>560</v>
      </c>
      <c r="D26" s="30">
        <v>3</v>
      </c>
      <c r="E26" s="30">
        <v>9</v>
      </c>
      <c r="F26" s="42"/>
      <c r="G26" s="32" t="s">
        <v>2122</v>
      </c>
      <c r="I26" s="46"/>
      <c r="J26" s="46"/>
    </row>
    <row r="27" ht="20" customHeight="1" spans="1:10">
      <c r="A27" s="10">
        <v>3</v>
      </c>
      <c r="B27" s="28">
        <v>26024</v>
      </c>
      <c r="C27" s="29" t="s">
        <v>1385</v>
      </c>
      <c r="D27" s="30">
        <v>4</v>
      </c>
      <c r="E27" s="30">
        <v>4</v>
      </c>
      <c r="F27" s="42"/>
      <c r="G27" s="32" t="s">
        <v>2122</v>
      </c>
      <c r="I27" s="46"/>
      <c r="J27" s="21"/>
    </row>
    <row r="28" ht="20" customHeight="1" spans="1:7">
      <c r="A28" s="10">
        <v>4</v>
      </c>
      <c r="B28" s="28">
        <v>26010</v>
      </c>
      <c r="C28" s="29" t="s">
        <v>1312</v>
      </c>
      <c r="D28" s="30">
        <v>2</v>
      </c>
      <c r="E28" s="30">
        <v>4</v>
      </c>
      <c r="F28" s="42"/>
      <c r="G28" s="32" t="s">
        <v>2122</v>
      </c>
    </row>
    <row r="29" ht="20" customHeight="1" spans="1:7">
      <c r="A29" s="10">
        <v>5</v>
      </c>
      <c r="B29" s="28">
        <v>26030</v>
      </c>
      <c r="C29" s="29" t="s">
        <v>695</v>
      </c>
      <c r="D29" s="30">
        <v>1</v>
      </c>
      <c r="E29" s="30">
        <v>3</v>
      </c>
      <c r="F29" s="42"/>
      <c r="G29" s="32" t="s">
        <v>2122</v>
      </c>
    </row>
    <row r="30" ht="36" customHeight="1" spans="1:7">
      <c r="A30" s="36" t="s">
        <v>2123</v>
      </c>
      <c r="B30" s="37"/>
      <c r="C30" s="38"/>
      <c r="D30" s="30">
        <v>17</v>
      </c>
      <c r="E30" s="30">
        <v>42</v>
      </c>
      <c r="F30" s="43"/>
      <c r="G30" s="32"/>
    </row>
    <row r="31" ht="20" customHeight="1" spans="1:7">
      <c r="A31" s="10">
        <v>1</v>
      </c>
      <c r="B31" s="28">
        <v>26032</v>
      </c>
      <c r="C31" s="29" t="s">
        <v>709</v>
      </c>
      <c r="D31" s="30">
        <v>1</v>
      </c>
      <c r="E31" s="30">
        <v>3</v>
      </c>
      <c r="F31" s="41" t="s">
        <v>2131</v>
      </c>
      <c r="G31" s="32" t="s">
        <v>2125</v>
      </c>
    </row>
    <row r="32" ht="20" customHeight="1" spans="1:7">
      <c r="A32" s="10">
        <v>2</v>
      </c>
      <c r="B32" s="28">
        <v>26034</v>
      </c>
      <c r="C32" s="29" t="s">
        <v>731</v>
      </c>
      <c r="D32" s="30">
        <v>1</v>
      </c>
      <c r="E32" s="30">
        <v>5</v>
      </c>
      <c r="F32" s="42"/>
      <c r="G32" s="32" t="s">
        <v>2125</v>
      </c>
    </row>
    <row r="33" ht="20" customHeight="1" spans="1:7">
      <c r="A33" s="10">
        <v>3</v>
      </c>
      <c r="B33" s="28">
        <v>26036</v>
      </c>
      <c r="C33" s="29" t="s">
        <v>757</v>
      </c>
      <c r="D33" s="30">
        <v>4</v>
      </c>
      <c r="E33" s="30">
        <v>12</v>
      </c>
      <c r="F33" s="42"/>
      <c r="G33" s="32" t="s">
        <v>2125</v>
      </c>
    </row>
    <row r="34" ht="20" customHeight="1" spans="1:7">
      <c r="A34" s="10">
        <v>4</v>
      </c>
      <c r="B34" s="28">
        <v>26012</v>
      </c>
      <c r="C34" s="29" t="s">
        <v>311</v>
      </c>
      <c r="D34" s="30">
        <v>4</v>
      </c>
      <c r="E34" s="30">
        <v>12</v>
      </c>
      <c r="F34" s="42"/>
      <c r="G34" s="32" t="s">
        <v>2125</v>
      </c>
    </row>
    <row r="35" ht="20" customHeight="1" spans="1:7">
      <c r="A35" s="10">
        <v>5</v>
      </c>
      <c r="B35" s="28">
        <v>26025</v>
      </c>
      <c r="C35" s="29" t="s">
        <v>610</v>
      </c>
      <c r="D35" s="30">
        <v>3</v>
      </c>
      <c r="E35" s="30">
        <v>9</v>
      </c>
      <c r="F35" s="42"/>
      <c r="G35" s="32" t="s">
        <v>2125</v>
      </c>
    </row>
    <row r="36" ht="30" customHeight="1" spans="1:6">
      <c r="A36" s="36" t="s">
        <v>2123</v>
      </c>
      <c r="B36" s="37"/>
      <c r="C36" s="38"/>
      <c r="D36" s="29" t="s">
        <v>2132</v>
      </c>
      <c r="E36" s="29" t="s">
        <v>2133</v>
      </c>
      <c r="F36" s="43"/>
    </row>
    <row r="37" ht="32" customHeight="1" spans="1:6">
      <c r="A37" s="36" t="s">
        <v>2123</v>
      </c>
      <c r="B37" s="37"/>
      <c r="C37" s="38"/>
      <c r="D37" s="29">
        <v>30</v>
      </c>
      <c r="E37" s="29">
        <v>83</v>
      </c>
      <c r="F37" s="40"/>
    </row>
    <row r="38" ht="184" customHeight="1"/>
    <row r="40" ht="15.6" spans="1:1">
      <c r="A40" s="22" t="s">
        <v>2134</v>
      </c>
    </row>
    <row r="41" ht="20" customHeight="1" spans="1:7">
      <c r="A41" s="24" t="s">
        <v>0</v>
      </c>
      <c r="B41" s="24" t="s">
        <v>4</v>
      </c>
      <c r="C41" s="25" t="s">
        <v>5</v>
      </c>
      <c r="D41" s="26" t="s">
        <v>6</v>
      </c>
      <c r="E41" s="26" t="s">
        <v>2119</v>
      </c>
      <c r="F41" s="26" t="s">
        <v>2120</v>
      </c>
      <c r="G41" s="27"/>
    </row>
    <row r="42" ht="20" customHeight="1" spans="1:7">
      <c r="A42" s="10">
        <v>1</v>
      </c>
      <c r="B42" s="28">
        <v>26039</v>
      </c>
      <c r="C42" s="29" t="s">
        <v>838</v>
      </c>
      <c r="D42" s="30">
        <v>3</v>
      </c>
      <c r="E42" s="30">
        <v>11</v>
      </c>
      <c r="F42" s="41" t="s">
        <v>2135</v>
      </c>
      <c r="G42" s="32" t="s">
        <v>2122</v>
      </c>
    </row>
    <row r="43" ht="20" customHeight="1" spans="1:7">
      <c r="A43" s="10">
        <v>2</v>
      </c>
      <c r="B43" s="28">
        <v>26042</v>
      </c>
      <c r="C43" s="29" t="s">
        <v>888</v>
      </c>
      <c r="D43" s="30">
        <v>3</v>
      </c>
      <c r="E43" s="30">
        <v>11</v>
      </c>
      <c r="F43" s="42"/>
      <c r="G43" s="32" t="s">
        <v>2122</v>
      </c>
    </row>
    <row r="44" ht="20" customHeight="1" spans="1:7">
      <c r="A44" s="10">
        <v>3</v>
      </c>
      <c r="B44" s="28">
        <v>26037</v>
      </c>
      <c r="C44" s="29" t="s">
        <v>1398</v>
      </c>
      <c r="D44" s="30">
        <v>2</v>
      </c>
      <c r="E44" s="30">
        <v>2</v>
      </c>
      <c r="F44" s="42"/>
      <c r="G44" s="32" t="s">
        <v>2122</v>
      </c>
    </row>
    <row r="45" ht="20" customHeight="1" spans="1:7">
      <c r="A45" s="10">
        <v>4</v>
      </c>
      <c r="B45" s="28">
        <v>26043</v>
      </c>
      <c r="C45" s="29" t="s">
        <v>1408</v>
      </c>
      <c r="D45" s="30">
        <v>1</v>
      </c>
      <c r="E45" s="30">
        <v>2</v>
      </c>
      <c r="F45" s="42"/>
      <c r="G45" s="32" t="s">
        <v>2122</v>
      </c>
    </row>
    <row r="46" ht="20" customHeight="1" spans="1:7">
      <c r="A46" s="10">
        <v>5</v>
      </c>
      <c r="B46" s="28">
        <v>26045</v>
      </c>
      <c r="C46" s="29" t="s">
        <v>1138</v>
      </c>
      <c r="D46" s="30">
        <v>2</v>
      </c>
      <c r="E46" s="30">
        <v>6</v>
      </c>
      <c r="F46" s="42"/>
      <c r="G46" s="32" t="s">
        <v>2122</v>
      </c>
    </row>
    <row r="47" ht="20" customHeight="1" spans="1:7">
      <c r="A47" s="10">
        <v>6</v>
      </c>
      <c r="B47" s="28">
        <v>26046</v>
      </c>
      <c r="C47" s="29" t="s">
        <v>1229</v>
      </c>
      <c r="D47" s="30">
        <v>2</v>
      </c>
      <c r="E47" s="30">
        <v>7</v>
      </c>
      <c r="F47" s="42"/>
      <c r="G47" s="32" t="s">
        <v>2122</v>
      </c>
    </row>
    <row r="48" customFormat="1" ht="34" customHeight="1" spans="1:7">
      <c r="A48" s="36" t="s">
        <v>2123</v>
      </c>
      <c r="B48" s="37"/>
      <c r="C48" s="38"/>
      <c r="D48" s="29" t="s">
        <v>2132</v>
      </c>
      <c r="E48" s="29" t="s">
        <v>2136</v>
      </c>
      <c r="F48" s="43"/>
      <c r="G48" s="32"/>
    </row>
    <row r="49" customFormat="1" ht="20" customHeight="1" spans="1:7">
      <c r="A49" s="10">
        <v>1</v>
      </c>
      <c r="B49" s="28">
        <v>26040</v>
      </c>
      <c r="C49" s="29" t="s">
        <v>1459</v>
      </c>
      <c r="D49" s="30">
        <v>3</v>
      </c>
      <c r="E49" s="30">
        <v>8</v>
      </c>
      <c r="F49" s="41" t="s">
        <v>2135</v>
      </c>
      <c r="G49" s="44" t="s">
        <v>2125</v>
      </c>
    </row>
    <row r="50" ht="20" customHeight="1" spans="1:7">
      <c r="A50" s="10">
        <v>2</v>
      </c>
      <c r="B50" s="28">
        <v>26044</v>
      </c>
      <c r="C50" s="29" t="s">
        <v>951</v>
      </c>
      <c r="D50" s="30">
        <v>3</v>
      </c>
      <c r="E50" s="30">
        <v>9</v>
      </c>
      <c r="F50" s="42"/>
      <c r="G50" s="44" t="s">
        <v>2125</v>
      </c>
    </row>
    <row r="51" ht="20" customHeight="1" spans="1:7">
      <c r="A51" s="10">
        <v>3</v>
      </c>
      <c r="B51" s="28">
        <v>26029</v>
      </c>
      <c r="C51" s="29" t="s">
        <v>1418</v>
      </c>
      <c r="D51" s="30">
        <v>2</v>
      </c>
      <c r="E51" s="30">
        <v>5</v>
      </c>
      <c r="F51" s="42"/>
      <c r="G51" s="44" t="s">
        <v>2125</v>
      </c>
    </row>
    <row r="52" ht="20" customHeight="1" spans="1:7">
      <c r="A52" s="10">
        <v>4</v>
      </c>
      <c r="B52" s="28">
        <v>26038</v>
      </c>
      <c r="C52" s="29" t="s">
        <v>1625</v>
      </c>
      <c r="D52" s="30">
        <v>2</v>
      </c>
      <c r="E52" s="30">
        <v>3</v>
      </c>
      <c r="F52" s="42"/>
      <c r="G52" s="44" t="s">
        <v>2125</v>
      </c>
    </row>
    <row r="53" customFormat="1" ht="20" customHeight="1" spans="1:7">
      <c r="A53" s="10">
        <v>5</v>
      </c>
      <c r="B53" s="28">
        <v>26002</v>
      </c>
      <c r="C53" s="29" t="s">
        <v>1562</v>
      </c>
      <c r="D53" s="30">
        <v>2</v>
      </c>
      <c r="E53" s="30">
        <v>5</v>
      </c>
      <c r="F53" s="42"/>
      <c r="G53" s="44" t="s">
        <v>2125</v>
      </c>
    </row>
    <row r="54" ht="20" customHeight="1" spans="1:7">
      <c r="A54" s="10">
        <v>6</v>
      </c>
      <c r="B54" s="28">
        <v>26018</v>
      </c>
      <c r="C54" s="29" t="s">
        <v>934</v>
      </c>
      <c r="D54" s="30">
        <v>1</v>
      </c>
      <c r="E54" s="30">
        <v>3</v>
      </c>
      <c r="F54" s="42"/>
      <c r="G54" s="44" t="s">
        <v>2125</v>
      </c>
    </row>
    <row r="55" customFormat="1" ht="20" customHeight="1" spans="1:7">
      <c r="A55" s="10">
        <v>7</v>
      </c>
      <c r="B55" s="28">
        <v>26033</v>
      </c>
      <c r="C55" s="29" t="s">
        <v>1615</v>
      </c>
      <c r="D55" s="30">
        <v>1</v>
      </c>
      <c r="E55" s="45">
        <v>3</v>
      </c>
      <c r="F55" s="42"/>
      <c r="G55" s="44" t="s">
        <v>2125</v>
      </c>
    </row>
    <row r="56" ht="20" customHeight="1" spans="1:7">
      <c r="A56" s="10">
        <v>8</v>
      </c>
      <c r="B56" s="28">
        <v>26031</v>
      </c>
      <c r="C56" s="29" t="s">
        <v>1604</v>
      </c>
      <c r="D56" s="30">
        <v>1</v>
      </c>
      <c r="E56" s="30">
        <v>2</v>
      </c>
      <c r="F56" s="42"/>
      <c r="G56" s="44" t="s">
        <v>2125</v>
      </c>
    </row>
    <row r="57" customFormat="1" ht="20" customHeight="1" spans="1:7">
      <c r="A57" s="10">
        <v>9</v>
      </c>
      <c r="B57" s="28">
        <v>26035</v>
      </c>
      <c r="C57" s="29" t="s">
        <v>1452</v>
      </c>
      <c r="D57" s="30">
        <v>1</v>
      </c>
      <c r="E57" s="30">
        <v>1</v>
      </c>
      <c r="F57" s="42"/>
      <c r="G57" s="44" t="s">
        <v>2125</v>
      </c>
    </row>
    <row r="58" ht="32" customHeight="1" spans="1:6">
      <c r="A58" s="36" t="s">
        <v>2123</v>
      </c>
      <c r="B58" s="37"/>
      <c r="C58" s="38"/>
      <c r="D58" s="29" t="s">
        <v>2137</v>
      </c>
      <c r="E58" s="29" t="s">
        <v>2136</v>
      </c>
      <c r="F58" s="43"/>
    </row>
    <row r="59" ht="30" customHeight="1" spans="1:6">
      <c r="A59" s="36" t="s">
        <v>2128</v>
      </c>
      <c r="B59" s="37"/>
      <c r="C59" s="38"/>
      <c r="D59" s="29" t="s">
        <v>2138</v>
      </c>
      <c r="E59" s="29" t="s">
        <v>2139</v>
      </c>
      <c r="F59" s="40"/>
    </row>
    <row r="66" spans="7:7">
      <c r="G66"/>
    </row>
    <row r="67" spans="7:7">
      <c r="G67"/>
    </row>
    <row r="68" spans="7:7">
      <c r="G68"/>
    </row>
    <row r="69" spans="7:7">
      <c r="G69"/>
    </row>
    <row r="70" spans="7:7">
      <c r="G70"/>
    </row>
    <row r="71" spans="7:7">
      <c r="G71"/>
    </row>
    <row r="72" spans="7:7">
      <c r="G72"/>
    </row>
    <row r="73" spans="7:7">
      <c r="G73"/>
    </row>
    <row r="74" spans="7:7">
      <c r="G74"/>
    </row>
    <row r="75" spans="7:7">
      <c r="G75"/>
    </row>
    <row r="86" spans="1:1">
      <c r="A86" s="47"/>
    </row>
  </sheetData>
  <mergeCells count="15">
    <mergeCell ref="A8:C8"/>
    <mergeCell ref="A18:C18"/>
    <mergeCell ref="A19:C19"/>
    <mergeCell ref="A30:C30"/>
    <mergeCell ref="A36:C36"/>
    <mergeCell ref="A37:C37"/>
    <mergeCell ref="A48:C48"/>
    <mergeCell ref="A58:C58"/>
    <mergeCell ref="A59:C59"/>
    <mergeCell ref="F3:F8"/>
    <mergeCell ref="F9:F18"/>
    <mergeCell ref="F25:F30"/>
    <mergeCell ref="F31:F36"/>
    <mergeCell ref="F42:F48"/>
    <mergeCell ref="F49:F58"/>
  </mergeCells>
  <pageMargins left="0.75" right="0.75" top="1" bottom="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P14"/>
  <sheetViews>
    <sheetView zoomScale="160" zoomScaleNormal="160" workbookViewId="0">
      <selection activeCell="A1" sqref="A1:G10"/>
    </sheetView>
  </sheetViews>
  <sheetFormatPr defaultColWidth="8.88888888888889" defaultRowHeight="13.2"/>
  <cols>
    <col min="1" max="1" width="9.92592592592593" customWidth="1"/>
  </cols>
  <sheetData>
    <row r="1" ht="24" customHeight="1" spans="1:7">
      <c r="A1" s="6" t="s">
        <v>2140</v>
      </c>
      <c r="B1" s="7"/>
      <c r="C1" s="7"/>
      <c r="D1" s="7"/>
      <c r="E1" s="7"/>
      <c r="F1" s="7"/>
      <c r="G1" s="7"/>
    </row>
    <row r="2" ht="14.4" spans="1:16">
      <c r="A2" s="8"/>
      <c r="B2" s="9" t="s">
        <v>2118</v>
      </c>
      <c r="C2" s="9"/>
      <c r="D2" s="9" t="s">
        <v>2129</v>
      </c>
      <c r="E2" s="8"/>
      <c r="F2" s="9" t="s">
        <v>2134</v>
      </c>
      <c r="G2" s="8"/>
      <c r="J2" s="19" t="s">
        <v>2141</v>
      </c>
      <c r="K2" s="19" t="s">
        <v>0</v>
      </c>
      <c r="L2" s="19" t="s">
        <v>7</v>
      </c>
      <c r="M2" s="19" t="s">
        <v>2142</v>
      </c>
      <c r="N2" s="19" t="s">
        <v>2143</v>
      </c>
      <c r="O2" s="19" t="s">
        <v>2144</v>
      </c>
      <c r="P2" s="19" t="s">
        <v>2145</v>
      </c>
    </row>
    <row r="3" ht="14.4" spans="1:16">
      <c r="A3" s="10">
        <v>1</v>
      </c>
      <c r="B3" s="11" t="s">
        <v>2146</v>
      </c>
      <c r="C3" s="11"/>
      <c r="D3" s="11" t="s">
        <v>2147</v>
      </c>
      <c r="E3" s="11"/>
      <c r="F3" s="12" t="s">
        <v>2148</v>
      </c>
      <c r="G3" s="13"/>
      <c r="J3" s="20" t="s">
        <v>2118</v>
      </c>
      <c r="K3" s="19">
        <v>1</v>
      </c>
      <c r="L3" s="19" t="s">
        <v>2149</v>
      </c>
      <c r="M3" s="19" t="s">
        <v>2150</v>
      </c>
      <c r="N3" s="19" t="s">
        <v>2151</v>
      </c>
      <c r="O3" s="19" t="s">
        <v>2152</v>
      </c>
      <c r="P3" s="19" t="s">
        <v>2153</v>
      </c>
    </row>
    <row r="4" ht="14.4" spans="1:16">
      <c r="A4" s="10">
        <v>2</v>
      </c>
      <c r="B4" s="11" t="s">
        <v>2154</v>
      </c>
      <c r="C4" s="11" t="s">
        <v>2155</v>
      </c>
      <c r="D4" s="11" t="s">
        <v>2156</v>
      </c>
      <c r="E4" s="11" t="s">
        <v>2157</v>
      </c>
      <c r="F4" s="12" t="s">
        <v>2158</v>
      </c>
      <c r="G4" s="10"/>
      <c r="J4" s="20"/>
      <c r="K4" s="19">
        <v>2</v>
      </c>
      <c r="L4" s="19" t="s">
        <v>2159</v>
      </c>
      <c r="M4" s="19" t="s">
        <v>2160</v>
      </c>
      <c r="N4" s="19" t="s">
        <v>2161</v>
      </c>
      <c r="O4" s="19" t="s">
        <v>2162</v>
      </c>
      <c r="P4" s="19" t="s">
        <v>2163</v>
      </c>
    </row>
    <row r="5" ht="14.4" spans="1:16">
      <c r="A5" s="10">
        <v>3</v>
      </c>
      <c r="B5" s="11" t="s">
        <v>2164</v>
      </c>
      <c r="C5" s="11" t="s">
        <v>2165</v>
      </c>
      <c r="D5" s="11" t="s">
        <v>2166</v>
      </c>
      <c r="E5" s="14" t="s">
        <v>2167</v>
      </c>
      <c r="F5" s="12" t="s">
        <v>2168</v>
      </c>
      <c r="G5" s="12" t="s">
        <v>2169</v>
      </c>
      <c r="J5" s="20"/>
      <c r="K5" s="19">
        <v>3</v>
      </c>
      <c r="L5" s="19" t="s">
        <v>2170</v>
      </c>
      <c r="M5" s="19" t="s">
        <v>2171</v>
      </c>
      <c r="N5" s="19" t="s">
        <v>2172</v>
      </c>
      <c r="O5" s="19" t="s">
        <v>2162</v>
      </c>
      <c r="P5" s="19" t="s">
        <v>2173</v>
      </c>
    </row>
    <row r="6" ht="14.4" spans="1:16">
      <c r="A6" s="10">
        <v>4</v>
      </c>
      <c r="B6" s="15" t="s">
        <v>2149</v>
      </c>
      <c r="C6" s="16"/>
      <c r="D6" s="15" t="s">
        <v>2174</v>
      </c>
      <c r="E6" s="16"/>
      <c r="F6" s="15" t="s">
        <v>2175</v>
      </c>
      <c r="G6" s="16"/>
      <c r="J6" s="20"/>
      <c r="K6" s="19">
        <v>4</v>
      </c>
      <c r="L6" s="19" t="s">
        <v>2176</v>
      </c>
      <c r="M6" s="19" t="s">
        <v>2177</v>
      </c>
      <c r="N6" s="19" t="s">
        <v>2178</v>
      </c>
      <c r="O6" s="19" t="s">
        <v>2162</v>
      </c>
      <c r="P6" s="19" t="s">
        <v>2173</v>
      </c>
    </row>
    <row r="7" ht="14.4" spans="1:16">
      <c r="A7" s="10">
        <v>5</v>
      </c>
      <c r="B7" s="15" t="s">
        <v>2159</v>
      </c>
      <c r="C7" s="16"/>
      <c r="D7" s="15" t="s">
        <v>2179</v>
      </c>
      <c r="E7" s="16"/>
      <c r="F7" s="15" t="s">
        <v>2180</v>
      </c>
      <c r="G7" s="16"/>
      <c r="J7" s="19" t="s">
        <v>2129</v>
      </c>
      <c r="K7" s="19">
        <v>1</v>
      </c>
      <c r="L7" s="19" t="s">
        <v>2174</v>
      </c>
      <c r="M7" s="19" t="s">
        <v>2181</v>
      </c>
      <c r="N7" s="19" t="s">
        <v>2182</v>
      </c>
      <c r="O7" s="19" t="s">
        <v>2183</v>
      </c>
      <c r="P7" s="19" t="s">
        <v>2184</v>
      </c>
    </row>
    <row r="8" ht="14.4" spans="1:16">
      <c r="A8" s="10">
        <v>6</v>
      </c>
      <c r="B8" s="15" t="s">
        <v>2170</v>
      </c>
      <c r="C8" s="16"/>
      <c r="D8" s="15" t="s">
        <v>2185</v>
      </c>
      <c r="E8" s="16"/>
      <c r="F8" s="15" t="s">
        <v>2186</v>
      </c>
      <c r="G8" s="16"/>
      <c r="J8" s="19" t="s">
        <v>2129</v>
      </c>
      <c r="K8" s="19">
        <v>2</v>
      </c>
      <c r="L8" s="19" t="s">
        <v>2179</v>
      </c>
      <c r="M8" s="19" t="s">
        <v>2187</v>
      </c>
      <c r="N8" s="19" t="s">
        <v>2188</v>
      </c>
      <c r="O8" s="19" t="s">
        <v>2162</v>
      </c>
      <c r="P8" s="19" t="s">
        <v>2189</v>
      </c>
    </row>
    <row r="9" ht="14.4" spans="1:16">
      <c r="A9" s="10">
        <v>7</v>
      </c>
      <c r="B9" s="15" t="s">
        <v>2176</v>
      </c>
      <c r="C9" s="16"/>
      <c r="D9" s="15" t="s">
        <v>2190</v>
      </c>
      <c r="E9" s="16"/>
      <c r="F9" s="15" t="s">
        <v>2191</v>
      </c>
      <c r="G9" s="16"/>
      <c r="J9" s="19" t="s">
        <v>2129</v>
      </c>
      <c r="K9" s="19">
        <v>3</v>
      </c>
      <c r="L9" s="19" t="s">
        <v>2185</v>
      </c>
      <c r="M9" s="19" t="s">
        <v>2192</v>
      </c>
      <c r="N9" s="19" t="s">
        <v>2193</v>
      </c>
      <c r="O9" s="19" t="s">
        <v>2162</v>
      </c>
      <c r="P9" s="19" t="s">
        <v>2173</v>
      </c>
    </row>
    <row r="10" ht="23" customHeight="1" spans="1:16">
      <c r="A10" s="12" t="s">
        <v>2194</v>
      </c>
      <c r="B10" s="12" t="s">
        <v>2195</v>
      </c>
      <c r="C10" s="10"/>
      <c r="D10" s="12" t="s">
        <v>2196</v>
      </c>
      <c r="E10" s="12" t="s">
        <v>2197</v>
      </c>
      <c r="F10" s="17" t="s">
        <v>2198</v>
      </c>
      <c r="G10" s="18"/>
      <c r="J10" s="19" t="s">
        <v>2129</v>
      </c>
      <c r="K10" s="19">
        <v>4</v>
      </c>
      <c r="L10" s="19" t="s">
        <v>2190</v>
      </c>
      <c r="M10" s="19" t="s">
        <v>2199</v>
      </c>
      <c r="N10" s="19" t="s">
        <v>2200</v>
      </c>
      <c r="O10" s="19" t="s">
        <v>2162</v>
      </c>
      <c r="P10" s="19" t="s">
        <v>2201</v>
      </c>
    </row>
    <row r="11" ht="14.4" spans="10:16">
      <c r="J11" s="19" t="s">
        <v>2134</v>
      </c>
      <c r="K11" s="19">
        <v>1</v>
      </c>
      <c r="L11" s="19" t="s">
        <v>2175</v>
      </c>
      <c r="M11" s="19" t="s">
        <v>2202</v>
      </c>
      <c r="N11" s="19" t="s">
        <v>2151</v>
      </c>
      <c r="O11" s="19" t="s">
        <v>2152</v>
      </c>
      <c r="P11" s="19" t="s">
        <v>2189</v>
      </c>
    </row>
    <row r="12" ht="14.4" spans="10:16">
      <c r="J12" s="19" t="s">
        <v>2134</v>
      </c>
      <c r="K12" s="19">
        <v>2</v>
      </c>
      <c r="L12" s="19" t="s">
        <v>2180</v>
      </c>
      <c r="M12" s="19" t="s">
        <v>2203</v>
      </c>
      <c r="N12" s="19" t="s">
        <v>2204</v>
      </c>
      <c r="O12" s="19" t="s">
        <v>2162</v>
      </c>
      <c r="P12" s="19" t="s">
        <v>2173</v>
      </c>
    </row>
    <row r="13" ht="14.4" spans="10:16">
      <c r="J13" s="19" t="s">
        <v>2134</v>
      </c>
      <c r="K13" s="19">
        <v>3</v>
      </c>
      <c r="L13" s="19" t="s">
        <v>2186</v>
      </c>
      <c r="M13" s="19" t="s">
        <v>2150</v>
      </c>
      <c r="N13" s="19" t="s">
        <v>2205</v>
      </c>
      <c r="O13" s="19" t="s">
        <v>2162</v>
      </c>
      <c r="P13" s="19" t="s">
        <v>2173</v>
      </c>
    </row>
    <row r="14" ht="14.4" spans="10:16">
      <c r="J14" s="19" t="s">
        <v>2134</v>
      </c>
      <c r="K14" s="19">
        <v>4</v>
      </c>
      <c r="L14" s="19" t="s">
        <v>2191</v>
      </c>
      <c r="M14" s="19" t="s">
        <v>2206</v>
      </c>
      <c r="N14" s="19" t="s">
        <v>2207</v>
      </c>
      <c r="O14" s="19" t="s">
        <v>2162</v>
      </c>
      <c r="P14" s="19" t="s">
        <v>2173</v>
      </c>
    </row>
  </sheetData>
  <mergeCells count="23">
    <mergeCell ref="A1:G1"/>
    <mergeCell ref="B2:C2"/>
    <mergeCell ref="D2:E2"/>
    <mergeCell ref="F2:G2"/>
    <mergeCell ref="B3:C3"/>
    <mergeCell ref="D3:E3"/>
    <mergeCell ref="F3:G3"/>
    <mergeCell ref="F4:G4"/>
    <mergeCell ref="B6:C6"/>
    <mergeCell ref="D6:E6"/>
    <mergeCell ref="F6:G6"/>
    <mergeCell ref="B7:C7"/>
    <mergeCell ref="D7:E7"/>
    <mergeCell ref="F7:G7"/>
    <mergeCell ref="B8:C8"/>
    <mergeCell ref="D8:E8"/>
    <mergeCell ref="F8:G8"/>
    <mergeCell ref="B9:C9"/>
    <mergeCell ref="D9:E9"/>
    <mergeCell ref="F9:G9"/>
    <mergeCell ref="B10:C10"/>
    <mergeCell ref="F10:G10"/>
    <mergeCell ref="J3:J6"/>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N242"/>
  <sheetViews>
    <sheetView topLeftCell="G1" workbookViewId="0">
      <pane ySplit="1" topLeftCell="A2" activePane="bottomLeft" state="frozen"/>
      <selection/>
      <selection pane="bottomLeft" activeCell="E25" sqref="E25"/>
    </sheetView>
  </sheetViews>
  <sheetFormatPr defaultColWidth="21" defaultRowHeight="14.4"/>
  <cols>
    <col min="1" max="16384" width="21" style="1"/>
  </cols>
  <sheetData>
    <row r="1" ht="20" customHeight="1" spans="1:14">
      <c r="A1" s="4" t="s">
        <v>2208</v>
      </c>
      <c r="B1" s="4" t="s">
        <v>2209</v>
      </c>
      <c r="C1" s="4" t="s">
        <v>2210</v>
      </c>
      <c r="D1" s="4" t="s">
        <v>7</v>
      </c>
      <c r="E1" s="4" t="s">
        <v>2211</v>
      </c>
      <c r="F1" s="4" t="s">
        <v>2212</v>
      </c>
      <c r="G1" s="4" t="s">
        <v>5</v>
      </c>
      <c r="H1" s="4" t="s">
        <v>4</v>
      </c>
      <c r="I1" s="4" t="s">
        <v>1973</v>
      </c>
      <c r="J1" s="4" t="s">
        <v>2213</v>
      </c>
      <c r="K1" s="4" t="s">
        <v>2214</v>
      </c>
      <c r="L1" s="4" t="s">
        <v>2215</v>
      </c>
      <c r="M1" s="4" t="s">
        <v>2216</v>
      </c>
      <c r="N1" s="4" t="s">
        <v>2217</v>
      </c>
    </row>
    <row r="2" spans="1:14">
      <c r="A2" s="5" t="s">
        <v>2218</v>
      </c>
      <c r="B2" s="5" t="s">
        <v>2219</v>
      </c>
      <c r="C2" s="5" t="s">
        <v>2220</v>
      </c>
      <c r="D2" s="5" t="s">
        <v>255</v>
      </c>
      <c r="E2" s="5" t="s">
        <v>254</v>
      </c>
      <c r="F2" s="5" t="s">
        <v>253</v>
      </c>
      <c r="G2" s="5" t="s">
        <v>2221</v>
      </c>
      <c r="H2" s="5" t="s">
        <v>2222</v>
      </c>
      <c r="I2" s="5" t="s">
        <v>2223</v>
      </c>
      <c r="J2" s="5" t="s">
        <v>2224</v>
      </c>
      <c r="K2" s="5" t="s">
        <v>2225</v>
      </c>
      <c r="L2" s="5" t="s">
        <v>2226</v>
      </c>
      <c r="M2" s="5" t="s">
        <v>2227</v>
      </c>
      <c r="N2" s="5" t="s">
        <v>2228</v>
      </c>
    </row>
    <row r="3" spans="1:14">
      <c r="A3" s="5" t="s">
        <v>2218</v>
      </c>
      <c r="B3" s="5" t="s">
        <v>2219</v>
      </c>
      <c r="C3" s="5" t="s">
        <v>1700</v>
      </c>
      <c r="D3" s="5" t="s">
        <v>91</v>
      </c>
      <c r="E3" s="5" t="s">
        <v>89</v>
      </c>
      <c r="F3" s="5" t="s">
        <v>88</v>
      </c>
      <c r="G3" s="5" t="s">
        <v>2221</v>
      </c>
      <c r="H3" s="5" t="s">
        <v>2229</v>
      </c>
      <c r="I3" s="5" t="s">
        <v>1975</v>
      </c>
      <c r="J3" s="5" t="s">
        <v>2224</v>
      </c>
      <c r="K3" s="5" t="s">
        <v>2225</v>
      </c>
      <c r="L3" s="5" t="s">
        <v>2226</v>
      </c>
      <c r="M3" s="5" t="s">
        <v>2227</v>
      </c>
      <c r="N3" s="5" t="s">
        <v>2228</v>
      </c>
    </row>
    <row r="4" spans="1:14">
      <c r="A4" s="5" t="s">
        <v>2218</v>
      </c>
      <c r="B4" s="5" t="s">
        <v>2219</v>
      </c>
      <c r="C4" s="5" t="s">
        <v>1700</v>
      </c>
      <c r="D4" s="5" t="s">
        <v>127</v>
      </c>
      <c r="E4" s="5" t="s">
        <v>126</v>
      </c>
      <c r="F4" s="5" t="s">
        <v>125</v>
      </c>
      <c r="G4" s="5" t="s">
        <v>2221</v>
      </c>
      <c r="H4" s="5" t="s">
        <v>2229</v>
      </c>
      <c r="I4" s="5" t="s">
        <v>2230</v>
      </c>
      <c r="J4" s="5" t="s">
        <v>2224</v>
      </c>
      <c r="K4" s="5" t="s">
        <v>2225</v>
      </c>
      <c r="L4" s="5" t="s">
        <v>2226</v>
      </c>
      <c r="M4" s="5" t="s">
        <v>2227</v>
      </c>
      <c r="N4" s="5" t="s">
        <v>2228</v>
      </c>
    </row>
    <row r="5" spans="1:14">
      <c r="A5" s="5" t="s">
        <v>2218</v>
      </c>
      <c r="B5" s="5" t="s">
        <v>2219</v>
      </c>
      <c r="C5" s="5" t="s">
        <v>2231</v>
      </c>
      <c r="D5" s="5" t="s">
        <v>409</v>
      </c>
      <c r="E5" s="5" t="s">
        <v>408</v>
      </c>
      <c r="F5" s="5" t="s">
        <v>407</v>
      </c>
      <c r="G5" s="5" t="s">
        <v>2221</v>
      </c>
      <c r="H5" s="5" t="s">
        <v>2232</v>
      </c>
      <c r="I5" s="5" t="s">
        <v>1988</v>
      </c>
      <c r="J5" s="5" t="s">
        <v>2224</v>
      </c>
      <c r="K5" s="5" t="s">
        <v>2225</v>
      </c>
      <c r="L5" s="5" t="s">
        <v>2226</v>
      </c>
      <c r="M5" s="5" t="s">
        <v>2227</v>
      </c>
      <c r="N5" s="5" t="s">
        <v>2228</v>
      </c>
    </row>
    <row r="6" spans="1:14">
      <c r="A6" s="5" t="s">
        <v>2218</v>
      </c>
      <c r="B6" s="5" t="s">
        <v>2219</v>
      </c>
      <c r="C6" s="5" t="s">
        <v>2231</v>
      </c>
      <c r="D6" s="5" t="s">
        <v>406</v>
      </c>
      <c r="E6" s="5" t="s">
        <v>405</v>
      </c>
      <c r="F6" s="5" t="s">
        <v>404</v>
      </c>
      <c r="G6" s="5" t="s">
        <v>2221</v>
      </c>
      <c r="H6" s="5" t="s">
        <v>2232</v>
      </c>
      <c r="I6" s="5" t="s">
        <v>2233</v>
      </c>
      <c r="J6" s="5" t="s">
        <v>2224</v>
      </c>
      <c r="K6" s="5" t="s">
        <v>2225</v>
      </c>
      <c r="L6" s="5" t="s">
        <v>2226</v>
      </c>
      <c r="M6" s="5" t="s">
        <v>2227</v>
      </c>
      <c r="N6" s="5" t="s">
        <v>2228</v>
      </c>
    </row>
    <row r="7" spans="1:14">
      <c r="A7" s="5" t="s">
        <v>2218</v>
      </c>
      <c r="B7" s="5" t="s">
        <v>2219</v>
      </c>
      <c r="C7" s="5" t="s">
        <v>2231</v>
      </c>
      <c r="D7" s="5" t="s">
        <v>403</v>
      </c>
      <c r="E7" s="5" t="s">
        <v>402</v>
      </c>
      <c r="F7" s="5" t="s">
        <v>401</v>
      </c>
      <c r="G7" s="5" t="s">
        <v>2221</v>
      </c>
      <c r="H7" s="5" t="s">
        <v>2232</v>
      </c>
      <c r="I7" s="5" t="s">
        <v>2234</v>
      </c>
      <c r="J7" s="5" t="s">
        <v>2224</v>
      </c>
      <c r="K7" s="5" t="s">
        <v>2225</v>
      </c>
      <c r="L7" s="5" t="s">
        <v>2226</v>
      </c>
      <c r="M7" s="5" t="s">
        <v>2227</v>
      </c>
      <c r="N7" s="5" t="s">
        <v>2228</v>
      </c>
    </row>
    <row r="8" spans="1:14">
      <c r="A8" s="5" t="s">
        <v>2218</v>
      </c>
      <c r="B8" s="5" t="s">
        <v>2219</v>
      </c>
      <c r="C8" s="5" t="s">
        <v>2231</v>
      </c>
      <c r="D8" s="5" t="s">
        <v>400</v>
      </c>
      <c r="E8" s="5" t="s">
        <v>398</v>
      </c>
      <c r="F8" s="5" t="s">
        <v>397</v>
      </c>
      <c r="G8" s="5" t="s">
        <v>2221</v>
      </c>
      <c r="H8" s="5" t="s">
        <v>2232</v>
      </c>
      <c r="I8" s="5" t="s">
        <v>2235</v>
      </c>
      <c r="J8" s="5" t="s">
        <v>2224</v>
      </c>
      <c r="K8" s="5" t="s">
        <v>2225</v>
      </c>
      <c r="L8" s="5" t="s">
        <v>2226</v>
      </c>
      <c r="M8" s="5" t="s">
        <v>2227</v>
      </c>
      <c r="N8" s="5" t="s">
        <v>2228</v>
      </c>
    </row>
    <row r="9" spans="1:14">
      <c r="A9" s="5" t="s">
        <v>2218</v>
      </c>
      <c r="B9" s="5" t="s">
        <v>2219</v>
      </c>
      <c r="C9" s="5" t="s">
        <v>2236</v>
      </c>
      <c r="D9" s="5" t="s">
        <v>208</v>
      </c>
      <c r="E9" s="5" t="s">
        <v>207</v>
      </c>
      <c r="F9" s="5" t="s">
        <v>206</v>
      </c>
      <c r="G9" s="5" t="s">
        <v>2221</v>
      </c>
      <c r="H9" s="5" t="s">
        <v>2237</v>
      </c>
      <c r="I9" s="5" t="s">
        <v>2238</v>
      </c>
      <c r="J9" s="5" t="s">
        <v>2224</v>
      </c>
      <c r="K9" s="5" t="s">
        <v>2225</v>
      </c>
      <c r="L9" s="5" t="s">
        <v>2226</v>
      </c>
      <c r="M9" s="5" t="s">
        <v>2227</v>
      </c>
      <c r="N9" s="5" t="s">
        <v>2228</v>
      </c>
    </row>
    <row r="10" spans="1:14">
      <c r="A10" s="5" t="s">
        <v>2218</v>
      </c>
      <c r="B10" s="5" t="s">
        <v>2219</v>
      </c>
      <c r="C10" s="5" t="s">
        <v>2236</v>
      </c>
      <c r="D10" s="5" t="s">
        <v>202</v>
      </c>
      <c r="E10" s="5" t="s">
        <v>201</v>
      </c>
      <c r="F10" s="5" t="s">
        <v>200</v>
      </c>
      <c r="G10" s="5" t="s">
        <v>2221</v>
      </c>
      <c r="H10" s="5" t="s">
        <v>2237</v>
      </c>
      <c r="I10" s="5" t="s">
        <v>2239</v>
      </c>
      <c r="J10" s="5" t="s">
        <v>2224</v>
      </c>
      <c r="K10" s="5" t="s">
        <v>2225</v>
      </c>
      <c r="L10" s="5" t="s">
        <v>2226</v>
      </c>
      <c r="M10" s="5" t="s">
        <v>2227</v>
      </c>
      <c r="N10" s="5" t="s">
        <v>2228</v>
      </c>
    </row>
    <row r="11" spans="1:14">
      <c r="A11" s="5" t="s">
        <v>2218</v>
      </c>
      <c r="B11" s="5" t="s">
        <v>2219</v>
      </c>
      <c r="C11" s="5" t="s">
        <v>2236</v>
      </c>
      <c r="D11" s="5" t="s">
        <v>205</v>
      </c>
      <c r="E11" s="5" t="s">
        <v>204</v>
      </c>
      <c r="F11" s="5" t="s">
        <v>203</v>
      </c>
      <c r="G11" s="5" t="s">
        <v>2221</v>
      </c>
      <c r="H11" s="5" t="s">
        <v>2237</v>
      </c>
      <c r="I11" s="5" t="s">
        <v>2240</v>
      </c>
      <c r="J11" s="5" t="s">
        <v>2224</v>
      </c>
      <c r="K11" s="5" t="s">
        <v>2225</v>
      </c>
      <c r="L11" s="5" t="s">
        <v>2226</v>
      </c>
      <c r="M11" s="5" t="s">
        <v>2227</v>
      </c>
      <c r="N11" s="5" t="s">
        <v>2228</v>
      </c>
    </row>
    <row r="12" spans="1:14">
      <c r="A12" s="5" t="s">
        <v>2218</v>
      </c>
      <c r="B12" s="5" t="s">
        <v>2219</v>
      </c>
      <c r="C12" s="5" t="s">
        <v>2236</v>
      </c>
      <c r="D12" s="5" t="s">
        <v>196</v>
      </c>
      <c r="E12" s="5" t="s">
        <v>195</v>
      </c>
      <c r="F12" s="5" t="s">
        <v>194</v>
      </c>
      <c r="G12" s="5" t="s">
        <v>2221</v>
      </c>
      <c r="H12" s="5" t="s">
        <v>2237</v>
      </c>
      <c r="I12" s="5" t="s">
        <v>1983</v>
      </c>
      <c r="J12" s="5" t="s">
        <v>2224</v>
      </c>
      <c r="K12" s="5" t="s">
        <v>2225</v>
      </c>
      <c r="L12" s="5" t="s">
        <v>2226</v>
      </c>
      <c r="M12" s="5" t="s">
        <v>2227</v>
      </c>
      <c r="N12" s="5" t="s">
        <v>2228</v>
      </c>
    </row>
    <row r="13" spans="1:14">
      <c r="A13" s="5" t="s">
        <v>2218</v>
      </c>
      <c r="B13" s="5" t="s">
        <v>2219</v>
      </c>
      <c r="C13" s="5" t="s">
        <v>2236</v>
      </c>
      <c r="D13" s="5" t="s">
        <v>199</v>
      </c>
      <c r="E13" s="5" t="s">
        <v>198</v>
      </c>
      <c r="F13" s="5" t="s">
        <v>197</v>
      </c>
      <c r="G13" s="5" t="s">
        <v>2221</v>
      </c>
      <c r="H13" s="5" t="s">
        <v>2237</v>
      </c>
      <c r="I13" s="5" t="s">
        <v>2241</v>
      </c>
      <c r="J13" s="5" t="s">
        <v>2224</v>
      </c>
      <c r="K13" s="5" t="s">
        <v>2225</v>
      </c>
      <c r="L13" s="5" t="s">
        <v>2226</v>
      </c>
      <c r="M13" s="5" t="s">
        <v>2227</v>
      </c>
      <c r="N13" s="5" t="s">
        <v>2228</v>
      </c>
    </row>
    <row r="14" spans="1:14">
      <c r="A14" s="5" t="s">
        <v>2218</v>
      </c>
      <c r="B14" s="5" t="s">
        <v>2219</v>
      </c>
      <c r="C14" s="5" t="s">
        <v>2236</v>
      </c>
      <c r="D14" s="5" t="s">
        <v>189</v>
      </c>
      <c r="E14" s="5" t="s">
        <v>188</v>
      </c>
      <c r="F14" s="5" t="s">
        <v>187</v>
      </c>
      <c r="G14" s="5" t="s">
        <v>2221</v>
      </c>
      <c r="H14" s="5" t="s">
        <v>2237</v>
      </c>
      <c r="I14" s="5" t="s">
        <v>2242</v>
      </c>
      <c r="J14" s="5" t="s">
        <v>2224</v>
      </c>
      <c r="K14" s="5" t="s">
        <v>2225</v>
      </c>
      <c r="L14" s="5" t="s">
        <v>2226</v>
      </c>
      <c r="M14" s="5" t="s">
        <v>2227</v>
      </c>
      <c r="N14" s="5" t="s">
        <v>2228</v>
      </c>
    </row>
    <row r="15" spans="1:14">
      <c r="A15" s="5" t="s">
        <v>2218</v>
      </c>
      <c r="B15" s="5" t="s">
        <v>2219</v>
      </c>
      <c r="C15" s="5" t="s">
        <v>2236</v>
      </c>
      <c r="D15" s="5" t="s">
        <v>186</v>
      </c>
      <c r="E15" s="5" t="s">
        <v>185</v>
      </c>
      <c r="F15" s="5" t="s">
        <v>184</v>
      </c>
      <c r="G15" s="5" t="s">
        <v>2221</v>
      </c>
      <c r="H15" s="5" t="s">
        <v>2237</v>
      </c>
      <c r="I15" s="5" t="s">
        <v>1982</v>
      </c>
      <c r="J15" s="5" t="s">
        <v>2224</v>
      </c>
      <c r="K15" s="5" t="s">
        <v>2225</v>
      </c>
      <c r="L15" s="5" t="s">
        <v>2226</v>
      </c>
      <c r="M15" s="5" t="s">
        <v>2227</v>
      </c>
      <c r="N15" s="5" t="s">
        <v>2228</v>
      </c>
    </row>
    <row r="16" spans="1:14">
      <c r="A16" s="5" t="s">
        <v>2218</v>
      </c>
      <c r="B16" s="5" t="s">
        <v>2219</v>
      </c>
      <c r="C16" s="5" t="s">
        <v>2236</v>
      </c>
      <c r="D16" s="5" t="s">
        <v>183</v>
      </c>
      <c r="E16" s="5" t="s">
        <v>181</v>
      </c>
      <c r="F16" s="5" t="s">
        <v>180</v>
      </c>
      <c r="G16" s="5" t="s">
        <v>2221</v>
      </c>
      <c r="H16" s="5" t="s">
        <v>2237</v>
      </c>
      <c r="I16" s="5" t="s">
        <v>1981</v>
      </c>
      <c r="J16" s="5" t="s">
        <v>2224</v>
      </c>
      <c r="K16" s="5" t="s">
        <v>2225</v>
      </c>
      <c r="L16" s="5" t="s">
        <v>2226</v>
      </c>
      <c r="M16" s="5" t="s">
        <v>2227</v>
      </c>
      <c r="N16" s="5" t="s">
        <v>2228</v>
      </c>
    </row>
    <row r="17" spans="1:14">
      <c r="A17" s="5" t="s">
        <v>2218</v>
      </c>
      <c r="B17" s="5" t="s">
        <v>2219</v>
      </c>
      <c r="C17" s="5" t="s">
        <v>1700</v>
      </c>
      <c r="D17" s="5" t="s">
        <v>114</v>
      </c>
      <c r="E17" s="5" t="s">
        <v>113</v>
      </c>
      <c r="F17" s="5" t="s">
        <v>112</v>
      </c>
      <c r="G17" s="5" t="s">
        <v>2221</v>
      </c>
      <c r="H17" s="5" t="s">
        <v>2229</v>
      </c>
      <c r="I17" s="5" t="s">
        <v>2243</v>
      </c>
      <c r="J17" s="5" t="s">
        <v>2224</v>
      </c>
      <c r="K17" s="5" t="s">
        <v>2225</v>
      </c>
      <c r="L17" s="5" t="s">
        <v>2226</v>
      </c>
      <c r="M17" s="5" t="s">
        <v>2227</v>
      </c>
      <c r="N17" s="5" t="s">
        <v>2228</v>
      </c>
    </row>
    <row r="18" spans="1:14">
      <c r="A18" s="5" t="s">
        <v>2218</v>
      </c>
      <c r="B18" s="5" t="s">
        <v>2219</v>
      </c>
      <c r="C18" s="5" t="s">
        <v>1700</v>
      </c>
      <c r="D18" s="5" t="s">
        <v>104</v>
      </c>
      <c r="E18" s="5" t="s">
        <v>103</v>
      </c>
      <c r="F18" s="5" t="s">
        <v>102</v>
      </c>
      <c r="G18" s="5" t="s">
        <v>2221</v>
      </c>
      <c r="H18" s="5" t="s">
        <v>2229</v>
      </c>
      <c r="I18" s="5" t="s">
        <v>2244</v>
      </c>
      <c r="J18" s="5" t="s">
        <v>2224</v>
      </c>
      <c r="K18" s="5" t="s">
        <v>2225</v>
      </c>
      <c r="L18" s="5" t="s">
        <v>2226</v>
      </c>
      <c r="M18" s="5" t="s">
        <v>2227</v>
      </c>
      <c r="N18" s="5" t="s">
        <v>2228</v>
      </c>
    </row>
    <row r="19" spans="1:14">
      <c r="A19" s="5" t="s">
        <v>2218</v>
      </c>
      <c r="B19" s="5" t="s">
        <v>2219</v>
      </c>
      <c r="C19" s="5" t="s">
        <v>1700</v>
      </c>
      <c r="D19" s="5" t="s">
        <v>133</v>
      </c>
      <c r="E19" s="5" t="s">
        <v>132</v>
      </c>
      <c r="F19" s="5" t="s">
        <v>131</v>
      </c>
      <c r="G19" s="5" t="s">
        <v>2221</v>
      </c>
      <c r="H19" s="5" t="s">
        <v>2229</v>
      </c>
      <c r="I19" s="5" t="s">
        <v>2245</v>
      </c>
      <c r="J19" s="5" t="s">
        <v>2224</v>
      </c>
      <c r="K19" s="5" t="s">
        <v>2225</v>
      </c>
      <c r="L19" s="5" t="s">
        <v>2226</v>
      </c>
      <c r="M19" s="5" t="s">
        <v>2227</v>
      </c>
      <c r="N19" s="5" t="s">
        <v>2228</v>
      </c>
    </row>
    <row r="20" spans="1:14">
      <c r="A20" s="5" t="s">
        <v>2218</v>
      </c>
      <c r="B20" s="5" t="s">
        <v>2219</v>
      </c>
      <c r="C20" s="5" t="s">
        <v>1700</v>
      </c>
      <c r="D20" s="5" t="s">
        <v>120</v>
      </c>
      <c r="E20" s="5" t="s">
        <v>119</v>
      </c>
      <c r="F20" s="5" t="s">
        <v>118</v>
      </c>
      <c r="G20" s="5" t="s">
        <v>2221</v>
      </c>
      <c r="H20" s="5" t="s">
        <v>2229</v>
      </c>
      <c r="I20" s="5" t="s">
        <v>2246</v>
      </c>
      <c r="J20" s="5" t="s">
        <v>2224</v>
      </c>
      <c r="K20" s="5" t="s">
        <v>2225</v>
      </c>
      <c r="L20" s="5" t="s">
        <v>2226</v>
      </c>
      <c r="M20" s="5" t="s">
        <v>2227</v>
      </c>
      <c r="N20" s="5" t="s">
        <v>2228</v>
      </c>
    </row>
    <row r="21" spans="1:14">
      <c r="A21" s="5" t="s">
        <v>2218</v>
      </c>
      <c r="B21" s="5" t="s">
        <v>2219</v>
      </c>
      <c r="C21" s="5" t="s">
        <v>1700</v>
      </c>
      <c r="D21" s="5" t="s">
        <v>139</v>
      </c>
      <c r="E21" s="5" t="s">
        <v>138</v>
      </c>
      <c r="F21" s="5" t="s">
        <v>137</v>
      </c>
      <c r="G21" s="5" t="s">
        <v>2221</v>
      </c>
      <c r="H21" s="5" t="s">
        <v>2229</v>
      </c>
      <c r="I21" s="5" t="s">
        <v>2247</v>
      </c>
      <c r="J21" s="5" t="s">
        <v>2224</v>
      </c>
      <c r="K21" s="5" t="s">
        <v>2225</v>
      </c>
      <c r="L21" s="5" t="s">
        <v>2226</v>
      </c>
      <c r="M21" s="5" t="s">
        <v>2227</v>
      </c>
      <c r="N21" s="5" t="s">
        <v>2228</v>
      </c>
    </row>
    <row r="22" spans="1:14">
      <c r="A22" s="5" t="s">
        <v>2218</v>
      </c>
      <c r="B22" s="5" t="s">
        <v>2219</v>
      </c>
      <c r="C22" s="5" t="s">
        <v>1700</v>
      </c>
      <c r="D22" s="5" t="s">
        <v>94</v>
      </c>
      <c r="E22" s="5" t="s">
        <v>93</v>
      </c>
      <c r="F22" s="5" t="s">
        <v>92</v>
      </c>
      <c r="G22" s="5" t="s">
        <v>2221</v>
      </c>
      <c r="H22" s="5" t="s">
        <v>2229</v>
      </c>
      <c r="I22" s="5" t="s">
        <v>2248</v>
      </c>
      <c r="J22" s="5" t="s">
        <v>2224</v>
      </c>
      <c r="K22" s="5" t="s">
        <v>2225</v>
      </c>
      <c r="L22" s="5" t="s">
        <v>2226</v>
      </c>
      <c r="M22" s="5" t="s">
        <v>2227</v>
      </c>
      <c r="N22" s="5" t="s">
        <v>2228</v>
      </c>
    </row>
    <row r="23" spans="1:14">
      <c r="A23" s="5" t="s">
        <v>2218</v>
      </c>
      <c r="B23" s="5" t="s">
        <v>2219</v>
      </c>
      <c r="C23" s="5" t="s">
        <v>1700</v>
      </c>
      <c r="D23" s="5" t="s">
        <v>97</v>
      </c>
      <c r="E23" s="5" t="s">
        <v>96</v>
      </c>
      <c r="F23" s="5" t="s">
        <v>95</v>
      </c>
      <c r="G23" s="5" t="s">
        <v>2221</v>
      </c>
      <c r="H23" s="5" t="s">
        <v>2229</v>
      </c>
      <c r="I23" s="5" t="s">
        <v>2249</v>
      </c>
      <c r="J23" s="5" t="s">
        <v>2224</v>
      </c>
      <c r="K23" s="5" t="s">
        <v>2225</v>
      </c>
      <c r="L23" s="5" t="s">
        <v>2226</v>
      </c>
      <c r="M23" s="5" t="s">
        <v>2227</v>
      </c>
      <c r="N23" s="5" t="s">
        <v>2228</v>
      </c>
    </row>
    <row r="24" spans="1:14">
      <c r="A24" s="5" t="s">
        <v>2218</v>
      </c>
      <c r="B24" s="5" t="s">
        <v>2219</v>
      </c>
      <c r="C24" s="5" t="s">
        <v>1700</v>
      </c>
      <c r="D24" s="5" t="s">
        <v>108</v>
      </c>
      <c r="E24" s="5" t="s">
        <v>107</v>
      </c>
      <c r="F24" s="5" t="s">
        <v>106</v>
      </c>
      <c r="G24" s="5" t="s">
        <v>2221</v>
      </c>
      <c r="H24" s="5" t="s">
        <v>2229</v>
      </c>
      <c r="I24" s="5" t="s">
        <v>2250</v>
      </c>
      <c r="J24" s="5" t="s">
        <v>2224</v>
      </c>
      <c r="K24" s="5" t="s">
        <v>2225</v>
      </c>
      <c r="L24" s="5" t="s">
        <v>2226</v>
      </c>
      <c r="M24" s="5" t="s">
        <v>2227</v>
      </c>
      <c r="N24" s="5" t="s">
        <v>2228</v>
      </c>
    </row>
    <row r="25" spans="1:14">
      <c r="A25" s="5" t="s">
        <v>2218</v>
      </c>
      <c r="B25" s="5" t="s">
        <v>2219</v>
      </c>
      <c r="C25" s="5" t="s">
        <v>1700</v>
      </c>
      <c r="D25" s="5" t="s">
        <v>111</v>
      </c>
      <c r="E25" s="5" t="s">
        <v>110</v>
      </c>
      <c r="F25" s="5" t="s">
        <v>109</v>
      </c>
      <c r="G25" s="5" t="s">
        <v>2221</v>
      </c>
      <c r="H25" s="5" t="s">
        <v>2229</v>
      </c>
      <c r="I25" s="5" t="s">
        <v>1978</v>
      </c>
      <c r="J25" s="5" t="s">
        <v>2224</v>
      </c>
      <c r="K25" s="5" t="s">
        <v>2225</v>
      </c>
      <c r="L25" s="5" t="s">
        <v>2226</v>
      </c>
      <c r="M25" s="5" t="s">
        <v>2227</v>
      </c>
      <c r="N25" s="5" t="s">
        <v>2228</v>
      </c>
    </row>
    <row r="26" spans="1:14">
      <c r="A26" s="5" t="s">
        <v>2218</v>
      </c>
      <c r="B26" s="5" t="s">
        <v>2219</v>
      </c>
      <c r="C26" s="5" t="s">
        <v>1700</v>
      </c>
      <c r="D26" s="5" t="s">
        <v>142</v>
      </c>
      <c r="E26" s="5" t="s">
        <v>141</v>
      </c>
      <c r="F26" s="5" t="s">
        <v>140</v>
      </c>
      <c r="G26" s="5" t="s">
        <v>2221</v>
      </c>
      <c r="H26" s="5" t="s">
        <v>2229</v>
      </c>
      <c r="I26" s="5" t="s">
        <v>1979</v>
      </c>
      <c r="J26" s="5" t="s">
        <v>2224</v>
      </c>
      <c r="K26" s="5" t="s">
        <v>2225</v>
      </c>
      <c r="L26" s="5" t="s">
        <v>2226</v>
      </c>
      <c r="M26" s="5" t="s">
        <v>2227</v>
      </c>
      <c r="N26" s="5" t="s">
        <v>2228</v>
      </c>
    </row>
    <row r="27" spans="1:14">
      <c r="A27" s="5" t="s">
        <v>2218</v>
      </c>
      <c r="B27" s="5" t="s">
        <v>2219</v>
      </c>
      <c r="C27" s="5" t="s">
        <v>1700</v>
      </c>
      <c r="D27" s="5" t="s">
        <v>130</v>
      </c>
      <c r="E27" s="5" t="s">
        <v>129</v>
      </c>
      <c r="F27" s="5" t="s">
        <v>128</v>
      </c>
      <c r="G27" s="5" t="s">
        <v>2221</v>
      </c>
      <c r="H27" s="5" t="s">
        <v>2229</v>
      </c>
      <c r="I27" s="5" t="s">
        <v>2251</v>
      </c>
      <c r="J27" s="5" t="s">
        <v>2224</v>
      </c>
      <c r="K27" s="5" t="s">
        <v>2225</v>
      </c>
      <c r="L27" s="5" t="s">
        <v>2226</v>
      </c>
      <c r="M27" s="5" t="s">
        <v>2227</v>
      </c>
      <c r="N27" s="5" t="s">
        <v>2228</v>
      </c>
    </row>
    <row r="28" spans="1:14">
      <c r="A28" s="5" t="s">
        <v>2218</v>
      </c>
      <c r="B28" s="5" t="s">
        <v>2219</v>
      </c>
      <c r="C28" s="5" t="s">
        <v>2236</v>
      </c>
      <c r="D28" s="5" t="s">
        <v>193</v>
      </c>
      <c r="E28" s="5" t="s">
        <v>192</v>
      </c>
      <c r="F28" s="5" t="s">
        <v>191</v>
      </c>
      <c r="G28" s="5" t="s">
        <v>2221</v>
      </c>
      <c r="H28" s="5" t="s">
        <v>2237</v>
      </c>
      <c r="I28" s="5" t="s">
        <v>2252</v>
      </c>
      <c r="J28" s="5" t="s">
        <v>2224</v>
      </c>
      <c r="K28" s="5" t="s">
        <v>2225</v>
      </c>
      <c r="L28" s="5" t="s">
        <v>2226</v>
      </c>
      <c r="M28" s="5" t="s">
        <v>2227</v>
      </c>
      <c r="N28" s="5" t="s">
        <v>2228</v>
      </c>
    </row>
    <row r="29" spans="1:14">
      <c r="A29" s="5" t="s">
        <v>2218</v>
      </c>
      <c r="B29" s="5" t="s">
        <v>2219</v>
      </c>
      <c r="C29" s="5" t="s">
        <v>1700</v>
      </c>
      <c r="D29" s="5" t="s">
        <v>136</v>
      </c>
      <c r="E29" s="5" t="s">
        <v>135</v>
      </c>
      <c r="F29" s="5" t="s">
        <v>134</v>
      </c>
      <c r="G29" s="5" t="s">
        <v>2221</v>
      </c>
      <c r="H29" s="5" t="s">
        <v>2229</v>
      </c>
      <c r="I29" s="5" t="s">
        <v>2253</v>
      </c>
      <c r="J29" s="5" t="s">
        <v>2224</v>
      </c>
      <c r="K29" s="5" t="s">
        <v>2225</v>
      </c>
      <c r="L29" s="5" t="s">
        <v>2226</v>
      </c>
      <c r="M29" s="5" t="s">
        <v>2227</v>
      </c>
      <c r="N29" s="5" t="s">
        <v>2228</v>
      </c>
    </row>
    <row r="30" spans="1:14">
      <c r="A30" s="5" t="s">
        <v>2218</v>
      </c>
      <c r="B30" s="5" t="s">
        <v>2219</v>
      </c>
      <c r="C30" s="5" t="s">
        <v>1700</v>
      </c>
      <c r="D30" s="5" t="s">
        <v>123</v>
      </c>
      <c r="E30" s="5" t="s">
        <v>122</v>
      </c>
      <c r="F30" s="5" t="s">
        <v>121</v>
      </c>
      <c r="G30" s="5" t="s">
        <v>2221</v>
      </c>
      <c r="H30" s="5" t="s">
        <v>2229</v>
      </c>
      <c r="I30" s="5" t="s">
        <v>2254</v>
      </c>
      <c r="J30" s="5" t="s">
        <v>2224</v>
      </c>
      <c r="K30" s="5" t="s">
        <v>2225</v>
      </c>
      <c r="L30" s="5" t="s">
        <v>2226</v>
      </c>
      <c r="M30" s="5" t="s">
        <v>2227</v>
      </c>
      <c r="N30" s="5" t="s">
        <v>2228</v>
      </c>
    </row>
    <row r="31" spans="1:14">
      <c r="A31" s="5" t="s">
        <v>2218</v>
      </c>
      <c r="B31" s="5" t="s">
        <v>2219</v>
      </c>
      <c r="C31" s="5" t="s">
        <v>1700</v>
      </c>
      <c r="D31" s="5" t="s">
        <v>117</v>
      </c>
      <c r="E31" s="5" t="s">
        <v>116</v>
      </c>
      <c r="F31" s="5" t="s">
        <v>115</v>
      </c>
      <c r="G31" s="5" t="s">
        <v>2221</v>
      </c>
      <c r="H31" s="5" t="s">
        <v>2229</v>
      </c>
      <c r="I31" s="5" t="s">
        <v>1976</v>
      </c>
      <c r="J31" s="5" t="s">
        <v>2224</v>
      </c>
      <c r="K31" s="5" t="s">
        <v>2225</v>
      </c>
      <c r="L31" s="5" t="s">
        <v>2226</v>
      </c>
      <c r="M31" s="5" t="s">
        <v>2227</v>
      </c>
      <c r="N31" s="5" t="s">
        <v>2228</v>
      </c>
    </row>
    <row r="32" spans="1:14">
      <c r="A32" s="5" t="s">
        <v>2218</v>
      </c>
      <c r="B32" s="5" t="s">
        <v>2219</v>
      </c>
      <c r="C32" s="5" t="s">
        <v>1700</v>
      </c>
      <c r="D32" s="5" t="s">
        <v>100</v>
      </c>
      <c r="E32" s="5" t="s">
        <v>99</v>
      </c>
      <c r="F32" s="5" t="s">
        <v>98</v>
      </c>
      <c r="G32" s="5" t="s">
        <v>2221</v>
      </c>
      <c r="H32" s="5" t="s">
        <v>2229</v>
      </c>
      <c r="I32" s="5" t="s">
        <v>1977</v>
      </c>
      <c r="J32" s="5" t="s">
        <v>2224</v>
      </c>
      <c r="K32" s="5" t="s">
        <v>2225</v>
      </c>
      <c r="L32" s="5" t="s">
        <v>2226</v>
      </c>
      <c r="M32" s="5" t="s">
        <v>2227</v>
      </c>
      <c r="N32" s="5" t="s">
        <v>2228</v>
      </c>
    </row>
    <row r="33" spans="1:14">
      <c r="A33" s="5" t="s">
        <v>2218</v>
      </c>
      <c r="B33" s="5" t="s">
        <v>2219</v>
      </c>
      <c r="C33" s="5" t="s">
        <v>2255</v>
      </c>
      <c r="D33" s="5" t="s">
        <v>262</v>
      </c>
      <c r="E33" s="5" t="s">
        <v>260</v>
      </c>
      <c r="F33" s="5" t="s">
        <v>259</v>
      </c>
      <c r="G33" s="5" t="s">
        <v>2221</v>
      </c>
      <c r="H33" s="5" t="s">
        <v>2256</v>
      </c>
      <c r="I33" s="5" t="s">
        <v>1985</v>
      </c>
      <c r="J33" s="5" t="s">
        <v>2224</v>
      </c>
      <c r="K33" s="5" t="s">
        <v>2225</v>
      </c>
      <c r="L33" s="5" t="s">
        <v>2226</v>
      </c>
      <c r="M33" s="5" t="s">
        <v>2227</v>
      </c>
      <c r="N33" s="5" t="s">
        <v>2228</v>
      </c>
    </row>
    <row r="34" spans="1:14">
      <c r="A34" s="5" t="s">
        <v>2218</v>
      </c>
      <c r="B34" s="5" t="s">
        <v>2219</v>
      </c>
      <c r="C34" s="5" t="s">
        <v>2255</v>
      </c>
      <c r="D34" s="5" t="s">
        <v>268</v>
      </c>
      <c r="E34" s="5" t="s">
        <v>267</v>
      </c>
      <c r="F34" s="5" t="s">
        <v>266</v>
      </c>
      <c r="G34" s="5" t="s">
        <v>2221</v>
      </c>
      <c r="H34" s="5" t="s">
        <v>2256</v>
      </c>
      <c r="I34" s="5" t="s">
        <v>1986</v>
      </c>
      <c r="J34" s="5" t="s">
        <v>2224</v>
      </c>
      <c r="K34" s="5" t="s">
        <v>2225</v>
      </c>
      <c r="L34" s="5" t="s">
        <v>2226</v>
      </c>
      <c r="M34" s="5" t="s">
        <v>2227</v>
      </c>
      <c r="N34" s="5" t="s">
        <v>2228</v>
      </c>
    </row>
    <row r="35" spans="1:14">
      <c r="A35" s="5" t="s">
        <v>2218</v>
      </c>
      <c r="B35" s="5" t="s">
        <v>2219</v>
      </c>
      <c r="C35" s="5" t="s">
        <v>2255</v>
      </c>
      <c r="D35" s="5" t="s">
        <v>271</v>
      </c>
      <c r="E35" s="5" t="s">
        <v>270</v>
      </c>
      <c r="F35" s="5" t="s">
        <v>269</v>
      </c>
      <c r="G35" s="5" t="s">
        <v>2221</v>
      </c>
      <c r="H35" s="5" t="s">
        <v>2256</v>
      </c>
      <c r="I35" s="5" t="s">
        <v>2257</v>
      </c>
      <c r="J35" s="5" t="s">
        <v>2224</v>
      </c>
      <c r="K35" s="5" t="s">
        <v>2225</v>
      </c>
      <c r="L35" s="5" t="s">
        <v>2226</v>
      </c>
      <c r="M35" s="5" t="s">
        <v>2227</v>
      </c>
      <c r="N35" s="5" t="s">
        <v>2228</v>
      </c>
    </row>
    <row r="36" spans="1:14">
      <c r="A36" s="5" t="s">
        <v>2218</v>
      </c>
      <c r="B36" s="5" t="s">
        <v>2219</v>
      </c>
      <c r="C36" s="5" t="s">
        <v>2255</v>
      </c>
      <c r="D36" s="5" t="s">
        <v>274</v>
      </c>
      <c r="E36" s="5" t="s">
        <v>273</v>
      </c>
      <c r="F36" s="5" t="s">
        <v>272</v>
      </c>
      <c r="G36" s="5" t="s">
        <v>2221</v>
      </c>
      <c r="H36" s="5" t="s">
        <v>2256</v>
      </c>
      <c r="I36" s="5" t="s">
        <v>2258</v>
      </c>
      <c r="J36" s="5" t="s">
        <v>2224</v>
      </c>
      <c r="K36" s="5" t="s">
        <v>2225</v>
      </c>
      <c r="L36" s="5" t="s">
        <v>2226</v>
      </c>
      <c r="M36" s="5" t="s">
        <v>2227</v>
      </c>
      <c r="N36" s="5" t="s">
        <v>2228</v>
      </c>
    </row>
    <row r="37" spans="1:14">
      <c r="A37" s="5" t="s">
        <v>2218</v>
      </c>
      <c r="B37" s="5" t="s">
        <v>2219</v>
      </c>
      <c r="C37" s="5" t="s">
        <v>2255</v>
      </c>
      <c r="D37" s="5" t="s">
        <v>277</v>
      </c>
      <c r="E37" s="5" t="s">
        <v>276</v>
      </c>
      <c r="F37" s="5" t="s">
        <v>275</v>
      </c>
      <c r="G37" s="5" t="s">
        <v>2221</v>
      </c>
      <c r="H37" s="5" t="s">
        <v>2256</v>
      </c>
      <c r="I37" s="5" t="s">
        <v>2259</v>
      </c>
      <c r="J37" s="5" t="s">
        <v>2224</v>
      </c>
      <c r="K37" s="5" t="s">
        <v>2225</v>
      </c>
      <c r="L37" s="5" t="s">
        <v>2226</v>
      </c>
      <c r="M37" s="5" t="s">
        <v>2227</v>
      </c>
      <c r="N37" s="5" t="s">
        <v>2228</v>
      </c>
    </row>
    <row r="38" spans="1:14">
      <c r="A38" s="5" t="s">
        <v>2218</v>
      </c>
      <c r="B38" s="5" t="s">
        <v>2219</v>
      </c>
      <c r="C38" s="5" t="s">
        <v>2255</v>
      </c>
      <c r="D38" s="5" t="s">
        <v>265</v>
      </c>
      <c r="E38" s="5" t="s">
        <v>264</v>
      </c>
      <c r="F38" s="5" t="s">
        <v>263</v>
      </c>
      <c r="G38" s="5" t="s">
        <v>2221</v>
      </c>
      <c r="H38" s="5" t="s">
        <v>2256</v>
      </c>
      <c r="I38" s="5" t="s">
        <v>2260</v>
      </c>
      <c r="J38" s="5" t="s">
        <v>2224</v>
      </c>
      <c r="K38" s="5" t="s">
        <v>2225</v>
      </c>
      <c r="L38" s="5" t="s">
        <v>2226</v>
      </c>
      <c r="M38" s="5" t="s">
        <v>2227</v>
      </c>
      <c r="N38" s="5" t="s">
        <v>2228</v>
      </c>
    </row>
    <row r="39" spans="1:14">
      <c r="A39" s="5" t="s">
        <v>2218</v>
      </c>
      <c r="B39" s="5" t="s">
        <v>2219</v>
      </c>
      <c r="C39" s="5" t="s">
        <v>2220</v>
      </c>
      <c r="D39" s="5" t="s">
        <v>252</v>
      </c>
      <c r="E39" s="5" t="s">
        <v>251</v>
      </c>
      <c r="F39" s="5" t="s">
        <v>250</v>
      </c>
      <c r="G39" s="5" t="s">
        <v>2221</v>
      </c>
      <c r="H39" s="5" t="s">
        <v>2222</v>
      </c>
      <c r="I39" s="5" t="s">
        <v>2261</v>
      </c>
      <c r="J39" s="5" t="s">
        <v>2224</v>
      </c>
      <c r="K39" s="5" t="s">
        <v>2225</v>
      </c>
      <c r="L39" s="5" t="s">
        <v>2226</v>
      </c>
      <c r="M39" s="5" t="s">
        <v>2227</v>
      </c>
      <c r="N39" s="5" t="s">
        <v>2228</v>
      </c>
    </row>
    <row r="40" spans="1:14">
      <c r="A40" s="5" t="s">
        <v>2218</v>
      </c>
      <c r="B40" s="5" t="s">
        <v>2219</v>
      </c>
      <c r="C40" s="5" t="s">
        <v>2220</v>
      </c>
      <c r="D40" s="5" t="s">
        <v>249</v>
      </c>
      <c r="E40" s="5" t="s">
        <v>247</v>
      </c>
      <c r="F40" s="5" t="s">
        <v>246</v>
      </c>
      <c r="G40" s="5" t="s">
        <v>2221</v>
      </c>
      <c r="H40" s="5" t="s">
        <v>2222</v>
      </c>
      <c r="I40" s="5" t="s">
        <v>2262</v>
      </c>
      <c r="J40" s="5" t="s">
        <v>2224</v>
      </c>
      <c r="K40" s="5" t="s">
        <v>2225</v>
      </c>
      <c r="L40" s="5" t="s">
        <v>2226</v>
      </c>
      <c r="M40" s="5" t="s">
        <v>2227</v>
      </c>
      <c r="N40" s="5" t="s">
        <v>2228</v>
      </c>
    </row>
    <row r="41" spans="1:14">
      <c r="A41" s="5" t="s">
        <v>2218</v>
      </c>
      <c r="B41" s="5" t="s">
        <v>2219</v>
      </c>
      <c r="C41" s="5" t="s">
        <v>2220</v>
      </c>
      <c r="D41" s="5" t="s">
        <v>258</v>
      </c>
      <c r="E41" s="5" t="s">
        <v>257</v>
      </c>
      <c r="F41" s="5" t="s">
        <v>256</v>
      </c>
      <c r="G41" s="5" t="s">
        <v>2221</v>
      </c>
      <c r="H41" s="5" t="s">
        <v>2222</v>
      </c>
      <c r="I41" s="5" t="s">
        <v>2263</v>
      </c>
      <c r="J41" s="5" t="s">
        <v>2224</v>
      </c>
      <c r="K41" s="5" t="s">
        <v>2225</v>
      </c>
      <c r="L41" s="5" t="s">
        <v>2226</v>
      </c>
      <c r="M41" s="5" t="s">
        <v>2227</v>
      </c>
      <c r="N41" s="5" t="s">
        <v>2228</v>
      </c>
    </row>
    <row r="42" spans="1:14">
      <c r="A42" s="5" t="s">
        <v>2218</v>
      </c>
      <c r="B42" s="5" t="s">
        <v>2219</v>
      </c>
      <c r="C42" s="5" t="s">
        <v>2264</v>
      </c>
      <c r="D42" s="5" t="s">
        <v>482</v>
      </c>
      <c r="E42" s="5" t="s">
        <v>481</v>
      </c>
      <c r="F42" s="5" t="s">
        <v>480</v>
      </c>
      <c r="G42" s="5" t="s">
        <v>2221</v>
      </c>
      <c r="H42" s="5" t="s">
        <v>2265</v>
      </c>
      <c r="I42" s="5" t="s">
        <v>2266</v>
      </c>
      <c r="J42" s="5" t="s">
        <v>2224</v>
      </c>
      <c r="K42" s="5" t="s">
        <v>2225</v>
      </c>
      <c r="L42" s="5" t="s">
        <v>2226</v>
      </c>
      <c r="M42" s="5" t="s">
        <v>2267</v>
      </c>
      <c r="N42" s="5" t="s">
        <v>2228</v>
      </c>
    </row>
    <row r="43" spans="1:14">
      <c r="A43" s="5" t="s">
        <v>2218</v>
      </c>
      <c r="B43" s="5" t="s">
        <v>2219</v>
      </c>
      <c r="C43" s="5" t="s">
        <v>2264</v>
      </c>
      <c r="D43" s="5" t="s">
        <v>485</v>
      </c>
      <c r="E43" s="5" t="s">
        <v>484</v>
      </c>
      <c r="F43" s="5" t="s">
        <v>483</v>
      </c>
      <c r="G43" s="5" t="s">
        <v>2221</v>
      </c>
      <c r="H43" s="5" t="s">
        <v>2265</v>
      </c>
      <c r="I43" s="5" t="s">
        <v>2024</v>
      </c>
      <c r="J43" s="5" t="s">
        <v>2224</v>
      </c>
      <c r="K43" s="5" t="s">
        <v>2225</v>
      </c>
      <c r="L43" s="5" t="s">
        <v>2226</v>
      </c>
      <c r="M43" s="5" t="s">
        <v>2267</v>
      </c>
      <c r="N43" s="5" t="s">
        <v>2228</v>
      </c>
    </row>
    <row r="44" spans="1:14">
      <c r="A44" s="5" t="s">
        <v>2218</v>
      </c>
      <c r="B44" s="5" t="s">
        <v>2219</v>
      </c>
      <c r="C44" s="5" t="s">
        <v>2264</v>
      </c>
      <c r="D44" s="5" t="s">
        <v>498</v>
      </c>
      <c r="E44" s="5" t="s">
        <v>497</v>
      </c>
      <c r="F44" s="5" t="s">
        <v>496</v>
      </c>
      <c r="G44" s="5" t="s">
        <v>2221</v>
      </c>
      <c r="H44" s="5" t="s">
        <v>2265</v>
      </c>
      <c r="I44" s="5" t="s">
        <v>2268</v>
      </c>
      <c r="J44" s="5" t="s">
        <v>2224</v>
      </c>
      <c r="K44" s="5" t="s">
        <v>2225</v>
      </c>
      <c r="L44" s="5" t="s">
        <v>2226</v>
      </c>
      <c r="M44" s="5" t="s">
        <v>2267</v>
      </c>
      <c r="N44" s="5" t="s">
        <v>2228</v>
      </c>
    </row>
    <row r="45" spans="1:14">
      <c r="A45" s="5" t="s">
        <v>2218</v>
      </c>
      <c r="B45" s="5" t="s">
        <v>2219</v>
      </c>
      <c r="C45" s="5" t="s">
        <v>2264</v>
      </c>
      <c r="D45" s="5" t="s">
        <v>494</v>
      </c>
      <c r="E45" s="5" t="s">
        <v>493</v>
      </c>
      <c r="F45" s="5" t="s">
        <v>492</v>
      </c>
      <c r="G45" s="5" t="s">
        <v>2221</v>
      </c>
      <c r="H45" s="5" t="s">
        <v>2265</v>
      </c>
      <c r="I45" s="5" t="s">
        <v>2023</v>
      </c>
      <c r="J45" s="5" t="s">
        <v>2224</v>
      </c>
      <c r="K45" s="5" t="s">
        <v>2225</v>
      </c>
      <c r="L45" s="5" t="s">
        <v>2226</v>
      </c>
      <c r="M45" s="5" t="s">
        <v>2267</v>
      </c>
      <c r="N45" s="5" t="s">
        <v>2228</v>
      </c>
    </row>
    <row r="46" spans="1:14">
      <c r="A46" s="5" t="s">
        <v>2218</v>
      </c>
      <c r="B46" s="5" t="s">
        <v>2219</v>
      </c>
      <c r="C46" s="5" t="s">
        <v>2264</v>
      </c>
      <c r="D46" s="5" t="s">
        <v>505</v>
      </c>
      <c r="E46" s="5" t="s">
        <v>504</v>
      </c>
      <c r="F46" s="5" t="s">
        <v>503</v>
      </c>
      <c r="G46" s="5" t="s">
        <v>2221</v>
      </c>
      <c r="H46" s="5" t="s">
        <v>2265</v>
      </c>
      <c r="I46" s="5" t="s">
        <v>2269</v>
      </c>
      <c r="J46" s="5" t="s">
        <v>2224</v>
      </c>
      <c r="K46" s="5" t="s">
        <v>2225</v>
      </c>
      <c r="L46" s="5" t="s">
        <v>2226</v>
      </c>
      <c r="M46" s="5" t="s">
        <v>2267</v>
      </c>
      <c r="N46" s="5" t="s">
        <v>2228</v>
      </c>
    </row>
    <row r="47" spans="1:14">
      <c r="A47" s="5" t="s">
        <v>2218</v>
      </c>
      <c r="B47" s="5" t="s">
        <v>2219</v>
      </c>
      <c r="C47" s="5" t="s">
        <v>2264</v>
      </c>
      <c r="D47" s="5" t="s">
        <v>515</v>
      </c>
      <c r="E47" s="5" t="s">
        <v>514</v>
      </c>
      <c r="F47" s="5" t="s">
        <v>513</v>
      </c>
      <c r="G47" s="5" t="s">
        <v>2221</v>
      </c>
      <c r="H47" s="5" t="s">
        <v>2265</v>
      </c>
      <c r="I47" s="5" t="s">
        <v>2270</v>
      </c>
      <c r="J47" s="5" t="s">
        <v>2224</v>
      </c>
      <c r="K47" s="5" t="s">
        <v>2225</v>
      </c>
      <c r="L47" s="5" t="s">
        <v>2226</v>
      </c>
      <c r="M47" s="5" t="s">
        <v>2267</v>
      </c>
      <c r="N47" s="5" t="s">
        <v>2228</v>
      </c>
    </row>
    <row r="48" spans="1:14">
      <c r="A48" s="5" t="s">
        <v>2218</v>
      </c>
      <c r="B48" s="5" t="s">
        <v>2219</v>
      </c>
      <c r="C48" s="5" t="s">
        <v>2264</v>
      </c>
      <c r="D48" s="5" t="s">
        <v>469</v>
      </c>
      <c r="E48" s="5" t="s">
        <v>468</v>
      </c>
      <c r="F48" s="5" t="s">
        <v>467</v>
      </c>
      <c r="G48" s="5" t="s">
        <v>2221</v>
      </c>
      <c r="H48" s="5" t="s">
        <v>2265</v>
      </c>
      <c r="I48" s="5" t="s">
        <v>2271</v>
      </c>
      <c r="J48" s="5" t="s">
        <v>2224</v>
      </c>
      <c r="K48" s="5" t="s">
        <v>2225</v>
      </c>
      <c r="L48" s="5" t="s">
        <v>2226</v>
      </c>
      <c r="M48" s="5" t="s">
        <v>2267</v>
      </c>
      <c r="N48" s="5" t="s">
        <v>2228</v>
      </c>
    </row>
    <row r="49" spans="1:14">
      <c r="A49" s="5" t="s">
        <v>2218</v>
      </c>
      <c r="B49" s="5" t="s">
        <v>2219</v>
      </c>
      <c r="C49" s="5" t="s">
        <v>2264</v>
      </c>
      <c r="D49" s="5" t="s">
        <v>521</v>
      </c>
      <c r="E49" s="5" t="s">
        <v>520</v>
      </c>
      <c r="F49" s="5" t="s">
        <v>519</v>
      </c>
      <c r="G49" s="5" t="s">
        <v>2221</v>
      </c>
      <c r="H49" s="5" t="s">
        <v>2265</v>
      </c>
      <c r="I49" s="5" t="s">
        <v>2272</v>
      </c>
      <c r="J49" s="5" t="s">
        <v>2224</v>
      </c>
      <c r="K49" s="5" t="s">
        <v>2225</v>
      </c>
      <c r="L49" s="5" t="s">
        <v>2226</v>
      </c>
      <c r="M49" s="5" t="s">
        <v>2267</v>
      </c>
      <c r="N49" s="5" t="s">
        <v>2228</v>
      </c>
    </row>
    <row r="50" spans="1:14">
      <c r="A50" s="5" t="s">
        <v>2218</v>
      </c>
      <c r="B50" s="5" t="s">
        <v>2219</v>
      </c>
      <c r="C50" s="5" t="s">
        <v>2273</v>
      </c>
      <c r="D50" s="5" t="s">
        <v>1322</v>
      </c>
      <c r="E50" s="5" t="s">
        <v>1321</v>
      </c>
      <c r="F50" s="5" t="s">
        <v>1320</v>
      </c>
      <c r="G50" s="5" t="s">
        <v>2221</v>
      </c>
      <c r="H50" s="5" t="s">
        <v>2274</v>
      </c>
      <c r="I50" s="5" t="s">
        <v>2275</v>
      </c>
      <c r="J50" s="5" t="s">
        <v>2224</v>
      </c>
      <c r="K50" s="5" t="s">
        <v>2225</v>
      </c>
      <c r="L50" s="5" t="s">
        <v>2226</v>
      </c>
      <c r="M50" s="5" t="s">
        <v>2267</v>
      </c>
      <c r="N50" s="5" t="s">
        <v>2228</v>
      </c>
    </row>
    <row r="51" spans="1:14">
      <c r="A51" s="5" t="s">
        <v>2218</v>
      </c>
      <c r="B51" s="5" t="s">
        <v>2219</v>
      </c>
      <c r="C51" s="5" t="s">
        <v>2264</v>
      </c>
      <c r="D51" s="5" t="s">
        <v>465</v>
      </c>
      <c r="E51" s="5" t="s">
        <v>464</v>
      </c>
      <c r="F51" s="5" t="s">
        <v>463</v>
      </c>
      <c r="G51" s="5" t="s">
        <v>2221</v>
      </c>
      <c r="H51" s="5" t="s">
        <v>2265</v>
      </c>
      <c r="I51" s="5" t="s">
        <v>2276</v>
      </c>
      <c r="J51" s="5" t="s">
        <v>2224</v>
      </c>
      <c r="K51" s="5" t="s">
        <v>2225</v>
      </c>
      <c r="L51" s="5" t="s">
        <v>2226</v>
      </c>
      <c r="M51" s="5" t="s">
        <v>2267</v>
      </c>
      <c r="N51" s="5" t="s">
        <v>2228</v>
      </c>
    </row>
    <row r="52" spans="1:14">
      <c r="A52" s="5" t="s">
        <v>2218</v>
      </c>
      <c r="B52" s="5" t="s">
        <v>2219</v>
      </c>
      <c r="C52" s="5" t="s">
        <v>2264</v>
      </c>
      <c r="D52" s="5" t="s">
        <v>462</v>
      </c>
      <c r="E52" s="5" t="s">
        <v>460</v>
      </c>
      <c r="F52" s="5" t="s">
        <v>459</v>
      </c>
      <c r="G52" s="5" t="s">
        <v>2221</v>
      </c>
      <c r="H52" s="5" t="s">
        <v>2265</v>
      </c>
      <c r="I52" s="5" t="s">
        <v>2020</v>
      </c>
      <c r="J52" s="5" t="s">
        <v>2224</v>
      </c>
      <c r="K52" s="5" t="s">
        <v>2225</v>
      </c>
      <c r="L52" s="5" t="s">
        <v>2226</v>
      </c>
      <c r="M52" s="5" t="s">
        <v>2267</v>
      </c>
      <c r="N52" s="5" t="s">
        <v>2228</v>
      </c>
    </row>
    <row r="53" spans="1:14">
      <c r="A53" s="5" t="s">
        <v>2218</v>
      </c>
      <c r="B53" s="5" t="s">
        <v>2219</v>
      </c>
      <c r="C53" s="5" t="s">
        <v>1789</v>
      </c>
      <c r="D53" s="5" t="s">
        <v>570</v>
      </c>
      <c r="E53" s="5" t="s">
        <v>569</v>
      </c>
      <c r="F53" s="5" t="s">
        <v>568</v>
      </c>
      <c r="G53" s="5" t="s">
        <v>2221</v>
      </c>
      <c r="H53" s="5" t="s">
        <v>2277</v>
      </c>
      <c r="I53" s="5" t="s">
        <v>2278</v>
      </c>
      <c r="J53" s="5" t="s">
        <v>2224</v>
      </c>
      <c r="K53" s="5" t="s">
        <v>2225</v>
      </c>
      <c r="L53" s="5" t="s">
        <v>2226</v>
      </c>
      <c r="M53" s="5" t="s">
        <v>2267</v>
      </c>
      <c r="N53" s="5" t="s">
        <v>2228</v>
      </c>
    </row>
    <row r="54" spans="1:14">
      <c r="A54" s="5" t="s">
        <v>2218</v>
      </c>
      <c r="B54" s="5" t="s">
        <v>2219</v>
      </c>
      <c r="C54" s="5" t="s">
        <v>1789</v>
      </c>
      <c r="D54" s="5" t="s">
        <v>579</v>
      </c>
      <c r="E54" s="5" t="s">
        <v>578</v>
      </c>
      <c r="F54" s="5" t="s">
        <v>577</v>
      </c>
      <c r="G54" s="5" t="s">
        <v>2221</v>
      </c>
      <c r="H54" s="5" t="s">
        <v>2277</v>
      </c>
      <c r="I54" s="5" t="s">
        <v>2279</v>
      </c>
      <c r="J54" s="5" t="s">
        <v>2224</v>
      </c>
      <c r="K54" s="5" t="s">
        <v>2225</v>
      </c>
      <c r="L54" s="5" t="s">
        <v>2226</v>
      </c>
      <c r="M54" s="5" t="s">
        <v>2267</v>
      </c>
      <c r="N54" s="5" t="s">
        <v>2228</v>
      </c>
    </row>
    <row r="55" spans="1:14">
      <c r="A55" s="5" t="s">
        <v>2218</v>
      </c>
      <c r="B55" s="5" t="s">
        <v>2219</v>
      </c>
      <c r="C55" s="5" t="s">
        <v>1789</v>
      </c>
      <c r="D55" s="5" t="s">
        <v>582</v>
      </c>
      <c r="E55" s="5" t="s">
        <v>581</v>
      </c>
      <c r="F55" s="5" t="s">
        <v>580</v>
      </c>
      <c r="G55" s="5" t="s">
        <v>2221</v>
      </c>
      <c r="H55" s="5" t="s">
        <v>2277</v>
      </c>
      <c r="I55" s="5" t="s">
        <v>2280</v>
      </c>
      <c r="J55" s="5" t="s">
        <v>2224</v>
      </c>
      <c r="K55" s="5" t="s">
        <v>2225</v>
      </c>
      <c r="L55" s="5" t="s">
        <v>2226</v>
      </c>
      <c r="M55" s="5" t="s">
        <v>2267</v>
      </c>
      <c r="N55" s="5" t="s">
        <v>2228</v>
      </c>
    </row>
    <row r="56" spans="1:14">
      <c r="A56" s="5" t="s">
        <v>2218</v>
      </c>
      <c r="B56" s="5" t="s">
        <v>2219</v>
      </c>
      <c r="C56" s="5" t="s">
        <v>1789</v>
      </c>
      <c r="D56" s="5" t="s">
        <v>585</v>
      </c>
      <c r="E56" s="5" t="s">
        <v>584</v>
      </c>
      <c r="F56" s="5" t="s">
        <v>583</v>
      </c>
      <c r="G56" s="5" t="s">
        <v>2221</v>
      </c>
      <c r="H56" s="5" t="s">
        <v>2277</v>
      </c>
      <c r="I56" s="5" t="s">
        <v>2281</v>
      </c>
      <c r="J56" s="5" t="s">
        <v>2224</v>
      </c>
      <c r="K56" s="5" t="s">
        <v>2225</v>
      </c>
      <c r="L56" s="5" t="s">
        <v>2226</v>
      </c>
      <c r="M56" s="5" t="s">
        <v>2267</v>
      </c>
      <c r="N56" s="5" t="s">
        <v>2228</v>
      </c>
    </row>
    <row r="57" spans="1:14">
      <c r="A57" s="5" t="s">
        <v>2218</v>
      </c>
      <c r="B57" s="5" t="s">
        <v>2219</v>
      </c>
      <c r="C57" s="5" t="s">
        <v>2282</v>
      </c>
      <c r="D57" s="5" t="s">
        <v>696</v>
      </c>
      <c r="E57" s="5" t="s">
        <v>694</v>
      </c>
      <c r="F57" s="5" t="s">
        <v>693</v>
      </c>
      <c r="G57" s="5" t="s">
        <v>2221</v>
      </c>
      <c r="H57" s="5" t="s">
        <v>2283</v>
      </c>
      <c r="I57" s="5" t="s">
        <v>2284</v>
      </c>
      <c r="J57" s="5" t="s">
        <v>2224</v>
      </c>
      <c r="K57" s="5" t="s">
        <v>2225</v>
      </c>
      <c r="L57" s="5" t="s">
        <v>2226</v>
      </c>
      <c r="M57" s="5" t="s">
        <v>2267</v>
      </c>
      <c r="N57" s="5" t="s">
        <v>2228</v>
      </c>
    </row>
    <row r="58" spans="1:14">
      <c r="A58" s="5" t="s">
        <v>2218</v>
      </c>
      <c r="B58" s="5" t="s">
        <v>2219</v>
      </c>
      <c r="C58" s="5" t="s">
        <v>2282</v>
      </c>
      <c r="D58" s="5" t="s">
        <v>699</v>
      </c>
      <c r="E58" s="5" t="s">
        <v>698</v>
      </c>
      <c r="F58" s="5" t="s">
        <v>697</v>
      </c>
      <c r="G58" s="5" t="s">
        <v>2221</v>
      </c>
      <c r="H58" s="5" t="s">
        <v>2283</v>
      </c>
      <c r="I58" s="5" t="s">
        <v>2038</v>
      </c>
      <c r="J58" s="5" t="s">
        <v>2224</v>
      </c>
      <c r="K58" s="5" t="s">
        <v>2225</v>
      </c>
      <c r="L58" s="5" t="s">
        <v>2226</v>
      </c>
      <c r="M58" s="5" t="s">
        <v>2267</v>
      </c>
      <c r="N58" s="5" t="s">
        <v>2228</v>
      </c>
    </row>
    <row r="59" spans="1:14">
      <c r="A59" s="5" t="s">
        <v>2218</v>
      </c>
      <c r="B59" s="5" t="s">
        <v>2219</v>
      </c>
      <c r="C59" s="5" t="s">
        <v>2273</v>
      </c>
      <c r="D59" s="5" t="s">
        <v>1313</v>
      </c>
      <c r="E59" s="5" t="s">
        <v>1311</v>
      </c>
      <c r="F59" s="5" t="s">
        <v>1310</v>
      </c>
      <c r="G59" s="5" t="s">
        <v>2221</v>
      </c>
      <c r="H59" s="5" t="s">
        <v>2274</v>
      </c>
      <c r="I59" s="5" t="s">
        <v>2035</v>
      </c>
      <c r="J59" s="5" t="s">
        <v>2224</v>
      </c>
      <c r="K59" s="5" t="s">
        <v>2225</v>
      </c>
      <c r="L59" s="5" t="s">
        <v>2226</v>
      </c>
      <c r="M59" s="5" t="s">
        <v>2267</v>
      </c>
      <c r="N59" s="5" t="s">
        <v>2228</v>
      </c>
    </row>
    <row r="60" spans="1:14">
      <c r="A60" s="5" t="s">
        <v>2218</v>
      </c>
      <c r="B60" s="5" t="s">
        <v>2219</v>
      </c>
      <c r="C60" s="5" t="s">
        <v>2264</v>
      </c>
      <c r="D60" s="5" t="s">
        <v>524</v>
      </c>
      <c r="E60" s="5" t="s">
        <v>523</v>
      </c>
      <c r="F60" s="5" t="s">
        <v>522</v>
      </c>
      <c r="G60" s="5" t="s">
        <v>2221</v>
      </c>
      <c r="H60" s="5" t="s">
        <v>2265</v>
      </c>
      <c r="I60" s="5" t="s">
        <v>2285</v>
      </c>
      <c r="J60" s="5" t="s">
        <v>2224</v>
      </c>
      <c r="K60" s="5" t="s">
        <v>2225</v>
      </c>
      <c r="L60" s="5" t="s">
        <v>2226</v>
      </c>
      <c r="M60" s="5" t="s">
        <v>2267</v>
      </c>
      <c r="N60" s="5" t="s">
        <v>2228</v>
      </c>
    </row>
    <row r="61" spans="1:14">
      <c r="A61" s="5" t="s">
        <v>2218</v>
      </c>
      <c r="B61" s="5" t="s">
        <v>2219</v>
      </c>
      <c r="C61" s="5" t="s">
        <v>2264</v>
      </c>
      <c r="D61" s="5" t="s">
        <v>501</v>
      </c>
      <c r="E61" s="5" t="s">
        <v>500</v>
      </c>
      <c r="F61" s="5" t="s">
        <v>499</v>
      </c>
      <c r="G61" s="5" t="s">
        <v>2221</v>
      </c>
      <c r="H61" s="5" t="s">
        <v>2265</v>
      </c>
      <c r="I61" s="5" t="s">
        <v>2286</v>
      </c>
      <c r="J61" s="5" t="s">
        <v>2224</v>
      </c>
      <c r="K61" s="5" t="s">
        <v>2225</v>
      </c>
      <c r="L61" s="5" t="s">
        <v>2226</v>
      </c>
      <c r="M61" s="5" t="s">
        <v>2267</v>
      </c>
      <c r="N61" s="5" t="s">
        <v>2228</v>
      </c>
    </row>
    <row r="62" spans="1:14">
      <c r="A62" s="5" t="s">
        <v>2218</v>
      </c>
      <c r="B62" s="5" t="s">
        <v>2219</v>
      </c>
      <c r="C62" s="5" t="s">
        <v>2264</v>
      </c>
      <c r="D62" s="5" t="s">
        <v>473</v>
      </c>
      <c r="E62" s="5" t="s">
        <v>472</v>
      </c>
      <c r="F62" s="5" t="s">
        <v>471</v>
      </c>
      <c r="G62" s="5" t="s">
        <v>2221</v>
      </c>
      <c r="H62" s="5" t="s">
        <v>2265</v>
      </c>
      <c r="I62" s="5" t="s">
        <v>2018</v>
      </c>
      <c r="J62" s="5" t="s">
        <v>2224</v>
      </c>
      <c r="K62" s="5" t="s">
        <v>2225</v>
      </c>
      <c r="L62" s="5" t="s">
        <v>2226</v>
      </c>
      <c r="M62" s="5" t="s">
        <v>2267</v>
      </c>
      <c r="N62" s="5" t="s">
        <v>2228</v>
      </c>
    </row>
    <row r="63" spans="1:14">
      <c r="A63" s="5" t="s">
        <v>2218</v>
      </c>
      <c r="B63" s="5" t="s">
        <v>2219</v>
      </c>
      <c r="C63" s="5" t="s">
        <v>2264</v>
      </c>
      <c r="D63" s="5" t="s">
        <v>527</v>
      </c>
      <c r="E63" s="5" t="s">
        <v>526</v>
      </c>
      <c r="F63" s="5" t="s">
        <v>525</v>
      </c>
      <c r="G63" s="5" t="s">
        <v>2221</v>
      </c>
      <c r="H63" s="5" t="s">
        <v>2265</v>
      </c>
      <c r="I63" s="5" t="s">
        <v>2287</v>
      </c>
      <c r="J63" s="5" t="s">
        <v>2224</v>
      </c>
      <c r="K63" s="5" t="s">
        <v>2225</v>
      </c>
      <c r="L63" s="5" t="s">
        <v>2226</v>
      </c>
      <c r="M63" s="5" t="s">
        <v>2267</v>
      </c>
      <c r="N63" s="5" t="s">
        <v>2228</v>
      </c>
    </row>
    <row r="64" spans="1:14">
      <c r="A64" s="5" t="s">
        <v>2218</v>
      </c>
      <c r="B64" s="5" t="s">
        <v>2219</v>
      </c>
      <c r="C64" s="5" t="s">
        <v>2264</v>
      </c>
      <c r="D64" s="5" t="s">
        <v>530</v>
      </c>
      <c r="E64" s="5" t="s">
        <v>529</v>
      </c>
      <c r="F64" s="5" t="s">
        <v>528</v>
      </c>
      <c r="G64" s="5" t="s">
        <v>2221</v>
      </c>
      <c r="H64" s="5" t="s">
        <v>2265</v>
      </c>
      <c r="I64" s="5" t="s">
        <v>2288</v>
      </c>
      <c r="J64" s="5" t="s">
        <v>2224</v>
      </c>
      <c r="K64" s="5" t="s">
        <v>2225</v>
      </c>
      <c r="L64" s="5" t="s">
        <v>2226</v>
      </c>
      <c r="M64" s="5" t="s">
        <v>2267</v>
      </c>
      <c r="N64" s="5" t="s">
        <v>2228</v>
      </c>
    </row>
    <row r="65" spans="1:14">
      <c r="A65" s="5" t="s">
        <v>2218</v>
      </c>
      <c r="B65" s="5" t="s">
        <v>2219</v>
      </c>
      <c r="C65" s="5" t="s">
        <v>2264</v>
      </c>
      <c r="D65" s="5" t="s">
        <v>508</v>
      </c>
      <c r="E65" s="5" t="s">
        <v>507</v>
      </c>
      <c r="F65" s="5" t="s">
        <v>506</v>
      </c>
      <c r="G65" s="5" t="s">
        <v>2221</v>
      </c>
      <c r="H65" s="5" t="s">
        <v>2265</v>
      </c>
      <c r="I65" s="5" t="s">
        <v>2289</v>
      </c>
      <c r="J65" s="5" t="s">
        <v>2224</v>
      </c>
      <c r="K65" s="5" t="s">
        <v>2225</v>
      </c>
      <c r="L65" s="5" t="s">
        <v>2226</v>
      </c>
      <c r="M65" s="5" t="s">
        <v>2267</v>
      </c>
      <c r="N65" s="5" t="s">
        <v>2228</v>
      </c>
    </row>
    <row r="66" spans="1:14">
      <c r="A66" s="5" t="s">
        <v>2218</v>
      </c>
      <c r="B66" s="5" t="s">
        <v>2219</v>
      </c>
      <c r="C66" s="5" t="s">
        <v>2282</v>
      </c>
      <c r="D66" s="5" t="s">
        <v>702</v>
      </c>
      <c r="E66" s="5" t="s">
        <v>701</v>
      </c>
      <c r="F66" s="5" t="s">
        <v>700</v>
      </c>
      <c r="G66" s="5" t="s">
        <v>2221</v>
      </c>
      <c r="H66" s="5" t="s">
        <v>2283</v>
      </c>
      <c r="I66" s="5" t="s">
        <v>2290</v>
      </c>
      <c r="J66" s="5" t="s">
        <v>2224</v>
      </c>
      <c r="K66" s="5" t="s">
        <v>2225</v>
      </c>
      <c r="L66" s="5" t="s">
        <v>2226</v>
      </c>
      <c r="M66" s="5" t="s">
        <v>2267</v>
      </c>
      <c r="N66" s="5" t="s">
        <v>2228</v>
      </c>
    </row>
    <row r="67" spans="1:14">
      <c r="A67" s="5" t="s">
        <v>2218</v>
      </c>
      <c r="B67" s="5" t="s">
        <v>2219</v>
      </c>
      <c r="C67" s="5" t="s">
        <v>1789</v>
      </c>
      <c r="D67" s="5" t="s">
        <v>576</v>
      </c>
      <c r="E67" s="5" t="s">
        <v>575</v>
      </c>
      <c r="F67" s="5" t="s">
        <v>574</v>
      </c>
      <c r="G67" s="5" t="s">
        <v>2221</v>
      </c>
      <c r="H67" s="5" t="s">
        <v>2277</v>
      </c>
      <c r="I67" s="5" t="s">
        <v>2291</v>
      </c>
      <c r="J67" s="5" t="s">
        <v>2224</v>
      </c>
      <c r="K67" s="5" t="s">
        <v>2225</v>
      </c>
      <c r="L67" s="5" t="s">
        <v>2226</v>
      </c>
      <c r="M67" s="5" t="s">
        <v>2267</v>
      </c>
      <c r="N67" s="5" t="s">
        <v>2228</v>
      </c>
    </row>
    <row r="68" spans="1:14">
      <c r="A68" s="5" t="s">
        <v>2218</v>
      </c>
      <c r="B68" s="5" t="s">
        <v>2219</v>
      </c>
      <c r="C68" s="5" t="s">
        <v>1789</v>
      </c>
      <c r="D68" s="5" t="s">
        <v>573</v>
      </c>
      <c r="E68" s="5" t="s">
        <v>572</v>
      </c>
      <c r="F68" s="5" t="s">
        <v>571</v>
      </c>
      <c r="G68" s="5" t="s">
        <v>2221</v>
      </c>
      <c r="H68" s="5" t="s">
        <v>2277</v>
      </c>
      <c r="I68" s="5" t="s">
        <v>2292</v>
      </c>
      <c r="J68" s="5" t="s">
        <v>2224</v>
      </c>
      <c r="K68" s="5" t="s">
        <v>2225</v>
      </c>
      <c r="L68" s="5" t="s">
        <v>2226</v>
      </c>
      <c r="M68" s="5" t="s">
        <v>2267</v>
      </c>
      <c r="N68" s="5" t="s">
        <v>2228</v>
      </c>
    </row>
    <row r="69" spans="1:14">
      <c r="A69" s="5" t="s">
        <v>2218</v>
      </c>
      <c r="B69" s="5" t="s">
        <v>2219</v>
      </c>
      <c r="C69" s="5" t="s">
        <v>1789</v>
      </c>
      <c r="D69" s="5" t="s">
        <v>567</v>
      </c>
      <c r="E69" s="5" t="s">
        <v>566</v>
      </c>
      <c r="F69" s="5" t="s">
        <v>565</v>
      </c>
      <c r="G69" s="5" t="s">
        <v>2221</v>
      </c>
      <c r="H69" s="5" t="s">
        <v>2277</v>
      </c>
      <c r="I69" s="5" t="s">
        <v>2028</v>
      </c>
      <c r="J69" s="5" t="s">
        <v>2224</v>
      </c>
      <c r="K69" s="5" t="s">
        <v>2225</v>
      </c>
      <c r="L69" s="5" t="s">
        <v>2226</v>
      </c>
      <c r="M69" s="5" t="s">
        <v>2267</v>
      </c>
      <c r="N69" s="5" t="s">
        <v>2228</v>
      </c>
    </row>
    <row r="70" spans="1:14">
      <c r="A70" s="5" t="s">
        <v>2218</v>
      </c>
      <c r="B70" s="5" t="s">
        <v>2219</v>
      </c>
      <c r="C70" s="5" t="s">
        <v>1789</v>
      </c>
      <c r="D70" s="5" t="s">
        <v>561</v>
      </c>
      <c r="E70" s="5" t="s">
        <v>559</v>
      </c>
      <c r="F70" s="5" t="s">
        <v>558</v>
      </c>
      <c r="G70" s="5" t="s">
        <v>2221</v>
      </c>
      <c r="H70" s="5" t="s">
        <v>2277</v>
      </c>
      <c r="I70" s="5" t="s">
        <v>2026</v>
      </c>
      <c r="J70" s="5" t="s">
        <v>2224</v>
      </c>
      <c r="K70" s="5" t="s">
        <v>2225</v>
      </c>
      <c r="L70" s="5" t="s">
        <v>2226</v>
      </c>
      <c r="M70" s="5" t="s">
        <v>2267</v>
      </c>
      <c r="N70" s="5" t="s">
        <v>2228</v>
      </c>
    </row>
    <row r="71" spans="1:14">
      <c r="A71" s="5" t="s">
        <v>2218</v>
      </c>
      <c r="B71" s="5" t="s">
        <v>2219</v>
      </c>
      <c r="C71" s="5" t="s">
        <v>1789</v>
      </c>
      <c r="D71" s="5" t="s">
        <v>564</v>
      </c>
      <c r="E71" s="5" t="s">
        <v>563</v>
      </c>
      <c r="F71" s="5" t="s">
        <v>562</v>
      </c>
      <c r="G71" s="5" t="s">
        <v>2221</v>
      </c>
      <c r="H71" s="5" t="s">
        <v>2277</v>
      </c>
      <c r="I71" s="5" t="s">
        <v>2027</v>
      </c>
      <c r="J71" s="5" t="s">
        <v>2224</v>
      </c>
      <c r="K71" s="5" t="s">
        <v>2225</v>
      </c>
      <c r="L71" s="5" t="s">
        <v>2226</v>
      </c>
      <c r="M71" s="5" t="s">
        <v>2267</v>
      </c>
      <c r="N71" s="5" t="s">
        <v>2228</v>
      </c>
    </row>
    <row r="72" spans="1:14">
      <c r="A72" s="5" t="s">
        <v>2218</v>
      </c>
      <c r="B72" s="5" t="s">
        <v>2219</v>
      </c>
      <c r="C72" s="5" t="s">
        <v>2293</v>
      </c>
      <c r="D72" s="5" t="s">
        <v>1395</v>
      </c>
      <c r="E72" s="5" t="s">
        <v>1394</v>
      </c>
      <c r="F72" s="5" t="s">
        <v>1393</v>
      </c>
      <c r="G72" s="5" t="s">
        <v>2221</v>
      </c>
      <c r="H72" s="5" t="s">
        <v>2294</v>
      </c>
      <c r="I72" s="5" t="s">
        <v>2033</v>
      </c>
      <c r="J72" s="5" t="s">
        <v>2224</v>
      </c>
      <c r="K72" s="5" t="s">
        <v>2225</v>
      </c>
      <c r="L72" s="5" t="s">
        <v>2226</v>
      </c>
      <c r="M72" s="5" t="s">
        <v>2267</v>
      </c>
      <c r="N72" s="5" t="s">
        <v>2228</v>
      </c>
    </row>
    <row r="73" spans="1:14">
      <c r="A73" s="5" t="s">
        <v>2218</v>
      </c>
      <c r="B73" s="5" t="s">
        <v>2219</v>
      </c>
      <c r="C73" s="5" t="s">
        <v>2293</v>
      </c>
      <c r="D73" s="5" t="s">
        <v>1392</v>
      </c>
      <c r="E73" s="5" t="s">
        <v>1391</v>
      </c>
      <c r="F73" s="5" t="s">
        <v>1390</v>
      </c>
      <c r="G73" s="5" t="s">
        <v>2221</v>
      </c>
      <c r="H73" s="5" t="s">
        <v>2294</v>
      </c>
      <c r="I73" s="5" t="s">
        <v>2032</v>
      </c>
      <c r="J73" s="5" t="s">
        <v>2224</v>
      </c>
      <c r="K73" s="5" t="s">
        <v>2225</v>
      </c>
      <c r="L73" s="5" t="s">
        <v>2226</v>
      </c>
      <c r="M73" s="5" t="s">
        <v>2267</v>
      </c>
      <c r="N73" s="5" t="s">
        <v>2228</v>
      </c>
    </row>
    <row r="74" spans="1:14">
      <c r="A74" s="5" t="s">
        <v>2218</v>
      </c>
      <c r="B74" s="5" t="s">
        <v>2219</v>
      </c>
      <c r="C74" s="5" t="s">
        <v>2293</v>
      </c>
      <c r="D74" s="5" t="s">
        <v>1389</v>
      </c>
      <c r="E74" s="5" t="s">
        <v>1388</v>
      </c>
      <c r="F74" s="5" t="s">
        <v>1387</v>
      </c>
      <c r="G74" s="5" t="s">
        <v>2221</v>
      </c>
      <c r="H74" s="5" t="s">
        <v>2294</v>
      </c>
      <c r="I74" s="5" t="s">
        <v>2031</v>
      </c>
      <c r="J74" s="5" t="s">
        <v>2224</v>
      </c>
      <c r="K74" s="5" t="s">
        <v>2225</v>
      </c>
      <c r="L74" s="5" t="s">
        <v>2226</v>
      </c>
      <c r="M74" s="5" t="s">
        <v>2267</v>
      </c>
      <c r="N74" s="5" t="s">
        <v>2228</v>
      </c>
    </row>
    <row r="75" spans="1:14">
      <c r="A75" s="5" t="s">
        <v>2218</v>
      </c>
      <c r="B75" s="5" t="s">
        <v>2219</v>
      </c>
      <c r="C75" s="5" t="s">
        <v>2293</v>
      </c>
      <c r="D75" s="5" t="s">
        <v>1386</v>
      </c>
      <c r="E75" s="5" t="s">
        <v>1384</v>
      </c>
      <c r="F75" s="5" t="s">
        <v>1383</v>
      </c>
      <c r="G75" s="5" t="s">
        <v>2221</v>
      </c>
      <c r="H75" s="5" t="s">
        <v>2294</v>
      </c>
      <c r="I75" s="5" t="s">
        <v>2030</v>
      </c>
      <c r="J75" s="5" t="s">
        <v>2224</v>
      </c>
      <c r="K75" s="5" t="s">
        <v>2225</v>
      </c>
      <c r="L75" s="5" t="s">
        <v>2226</v>
      </c>
      <c r="M75" s="5" t="s">
        <v>2267</v>
      </c>
      <c r="N75" s="5" t="s">
        <v>2228</v>
      </c>
    </row>
    <row r="76" spans="1:14">
      <c r="A76" s="5" t="s">
        <v>2218</v>
      </c>
      <c r="B76" s="5" t="s">
        <v>2219</v>
      </c>
      <c r="C76" s="5" t="s">
        <v>2264</v>
      </c>
      <c r="D76" s="5" t="s">
        <v>488</v>
      </c>
      <c r="E76" s="5" t="s">
        <v>487</v>
      </c>
      <c r="F76" s="5" t="s">
        <v>486</v>
      </c>
      <c r="G76" s="5" t="s">
        <v>2221</v>
      </c>
      <c r="H76" s="5" t="s">
        <v>2265</v>
      </c>
      <c r="I76" s="5" t="s">
        <v>2295</v>
      </c>
      <c r="J76" s="5" t="s">
        <v>2224</v>
      </c>
      <c r="K76" s="5" t="s">
        <v>2225</v>
      </c>
      <c r="L76" s="5" t="s">
        <v>2226</v>
      </c>
      <c r="M76" s="5" t="s">
        <v>2267</v>
      </c>
      <c r="N76" s="5" t="s">
        <v>2228</v>
      </c>
    </row>
    <row r="77" spans="1:14">
      <c r="A77" s="5" t="s">
        <v>2218</v>
      </c>
      <c r="B77" s="5" t="s">
        <v>2219</v>
      </c>
      <c r="C77" s="5" t="s">
        <v>2264</v>
      </c>
      <c r="D77" s="5" t="s">
        <v>511</v>
      </c>
      <c r="E77" s="5" t="s">
        <v>510</v>
      </c>
      <c r="F77" s="5" t="s">
        <v>509</v>
      </c>
      <c r="G77" s="5" t="s">
        <v>2221</v>
      </c>
      <c r="H77" s="5" t="s">
        <v>2265</v>
      </c>
      <c r="I77" s="5" t="s">
        <v>2296</v>
      </c>
      <c r="J77" s="5" t="s">
        <v>2224</v>
      </c>
      <c r="K77" s="5" t="s">
        <v>2225</v>
      </c>
      <c r="L77" s="5" t="s">
        <v>2226</v>
      </c>
      <c r="M77" s="5" t="s">
        <v>2267</v>
      </c>
      <c r="N77" s="5" t="s">
        <v>2228</v>
      </c>
    </row>
    <row r="78" spans="1:14">
      <c r="A78" s="5" t="s">
        <v>2218</v>
      </c>
      <c r="B78" s="5" t="s">
        <v>2219</v>
      </c>
      <c r="C78" s="5" t="s">
        <v>2264</v>
      </c>
      <c r="D78" s="5" t="s">
        <v>518</v>
      </c>
      <c r="E78" s="5" t="s">
        <v>517</v>
      </c>
      <c r="F78" s="5" t="s">
        <v>516</v>
      </c>
      <c r="G78" s="5" t="s">
        <v>2221</v>
      </c>
      <c r="H78" s="5" t="s">
        <v>2265</v>
      </c>
      <c r="I78" s="5" t="s">
        <v>2297</v>
      </c>
      <c r="J78" s="5" t="s">
        <v>2224</v>
      </c>
      <c r="K78" s="5" t="s">
        <v>2225</v>
      </c>
      <c r="L78" s="5" t="s">
        <v>2226</v>
      </c>
      <c r="M78" s="5" t="s">
        <v>2267</v>
      </c>
      <c r="N78" s="5" t="s">
        <v>2228</v>
      </c>
    </row>
    <row r="79" spans="1:14">
      <c r="A79" s="5" t="s">
        <v>2218</v>
      </c>
      <c r="B79" s="5" t="s">
        <v>2219</v>
      </c>
      <c r="C79" s="5" t="s">
        <v>2264</v>
      </c>
      <c r="D79" s="5" t="s">
        <v>479</v>
      </c>
      <c r="E79" s="5" t="s">
        <v>478</v>
      </c>
      <c r="F79" s="5" t="s">
        <v>477</v>
      </c>
      <c r="G79" s="5" t="s">
        <v>2221</v>
      </c>
      <c r="H79" s="5" t="s">
        <v>2265</v>
      </c>
      <c r="I79" s="5" t="s">
        <v>2021</v>
      </c>
      <c r="J79" s="5" t="s">
        <v>2224</v>
      </c>
      <c r="K79" s="5" t="s">
        <v>2225</v>
      </c>
      <c r="L79" s="5" t="s">
        <v>2226</v>
      </c>
      <c r="M79" s="5" t="s">
        <v>2267</v>
      </c>
      <c r="N79" s="5" t="s">
        <v>2228</v>
      </c>
    </row>
    <row r="80" spans="1:14">
      <c r="A80" s="5" t="s">
        <v>2218</v>
      </c>
      <c r="B80" s="5" t="s">
        <v>2219</v>
      </c>
      <c r="C80" s="5" t="s">
        <v>2264</v>
      </c>
      <c r="D80" s="5" t="s">
        <v>476</v>
      </c>
      <c r="E80" s="5" t="s">
        <v>475</v>
      </c>
      <c r="F80" s="5" t="s">
        <v>474</v>
      </c>
      <c r="G80" s="5" t="s">
        <v>2221</v>
      </c>
      <c r="H80" s="5" t="s">
        <v>2265</v>
      </c>
      <c r="I80" s="5" t="s">
        <v>2019</v>
      </c>
      <c r="J80" s="5" t="s">
        <v>2224</v>
      </c>
      <c r="K80" s="5" t="s">
        <v>2225</v>
      </c>
      <c r="L80" s="5" t="s">
        <v>2226</v>
      </c>
      <c r="M80" s="5" t="s">
        <v>2267</v>
      </c>
      <c r="N80" s="5" t="s">
        <v>2228</v>
      </c>
    </row>
    <row r="81" spans="1:14">
      <c r="A81" s="5" t="s">
        <v>2218</v>
      </c>
      <c r="B81" s="5" t="s">
        <v>2219</v>
      </c>
      <c r="C81" s="5" t="s">
        <v>2273</v>
      </c>
      <c r="D81" s="5" t="s">
        <v>1319</v>
      </c>
      <c r="E81" s="5" t="s">
        <v>1318</v>
      </c>
      <c r="F81" s="5" t="s">
        <v>1317</v>
      </c>
      <c r="G81" s="5" t="s">
        <v>2221</v>
      </c>
      <c r="H81" s="5" t="s">
        <v>2274</v>
      </c>
      <c r="I81" s="5" t="s">
        <v>2298</v>
      </c>
      <c r="J81" s="5" t="s">
        <v>2224</v>
      </c>
      <c r="K81" s="5" t="s">
        <v>2225</v>
      </c>
      <c r="L81" s="5" t="s">
        <v>2226</v>
      </c>
      <c r="M81" s="5" t="s">
        <v>2267</v>
      </c>
      <c r="N81" s="5" t="s">
        <v>2228</v>
      </c>
    </row>
    <row r="82" spans="1:14">
      <c r="A82" s="5" t="s">
        <v>2218</v>
      </c>
      <c r="B82" s="5" t="s">
        <v>2219</v>
      </c>
      <c r="C82" s="5" t="s">
        <v>2264</v>
      </c>
      <c r="D82" s="5" t="s">
        <v>491</v>
      </c>
      <c r="E82" s="5" t="s">
        <v>490</v>
      </c>
      <c r="F82" s="5" t="s">
        <v>489</v>
      </c>
      <c r="G82" s="5" t="s">
        <v>2221</v>
      </c>
      <c r="H82" s="5" t="s">
        <v>2265</v>
      </c>
      <c r="I82" s="5" t="s">
        <v>2022</v>
      </c>
      <c r="J82" s="5" t="s">
        <v>2224</v>
      </c>
      <c r="K82" s="5" t="s">
        <v>2225</v>
      </c>
      <c r="L82" s="5" t="s">
        <v>2226</v>
      </c>
      <c r="M82" s="5" t="s">
        <v>2267</v>
      </c>
      <c r="N82" s="5" t="s">
        <v>2228</v>
      </c>
    </row>
    <row r="83" spans="1:14">
      <c r="A83" s="5" t="s">
        <v>2218</v>
      </c>
      <c r="B83" s="5" t="s">
        <v>2219</v>
      </c>
      <c r="C83" s="5" t="s">
        <v>2273</v>
      </c>
      <c r="D83" s="5" t="s">
        <v>1316</v>
      </c>
      <c r="E83" s="5" t="s">
        <v>1315</v>
      </c>
      <c r="F83" s="5" t="s">
        <v>1314</v>
      </c>
      <c r="G83" s="5" t="s">
        <v>2221</v>
      </c>
      <c r="H83" s="5" t="s">
        <v>2274</v>
      </c>
      <c r="I83" s="5" t="s">
        <v>2036</v>
      </c>
      <c r="J83" s="5" t="s">
        <v>2224</v>
      </c>
      <c r="K83" s="5" t="s">
        <v>2225</v>
      </c>
      <c r="L83" s="5" t="s">
        <v>2226</v>
      </c>
      <c r="M83" s="5" t="s">
        <v>2267</v>
      </c>
      <c r="N83" s="5" t="s">
        <v>2228</v>
      </c>
    </row>
    <row r="84" spans="1:14">
      <c r="A84" s="5" t="s">
        <v>2218</v>
      </c>
      <c r="B84" s="5" t="s">
        <v>2219</v>
      </c>
      <c r="C84" s="5" t="s">
        <v>2299</v>
      </c>
      <c r="D84" s="5" t="s">
        <v>1139</v>
      </c>
      <c r="E84" s="5" t="s">
        <v>1137</v>
      </c>
      <c r="F84" s="5" t="s">
        <v>1136</v>
      </c>
      <c r="G84" s="5" t="s">
        <v>2300</v>
      </c>
      <c r="H84" s="5" t="s">
        <v>2301</v>
      </c>
      <c r="I84" s="5" t="s">
        <v>2070</v>
      </c>
      <c r="J84" s="5" t="s">
        <v>2224</v>
      </c>
      <c r="K84" s="5" t="s">
        <v>2225</v>
      </c>
      <c r="L84" s="5" t="s">
        <v>2226</v>
      </c>
      <c r="M84" s="5" t="s">
        <v>2302</v>
      </c>
      <c r="N84" s="5" t="s">
        <v>2228</v>
      </c>
    </row>
    <row r="85" spans="1:14">
      <c r="A85" s="5" t="s">
        <v>2218</v>
      </c>
      <c r="B85" s="5" t="s">
        <v>2219</v>
      </c>
      <c r="C85" s="5" t="s">
        <v>2303</v>
      </c>
      <c r="D85" s="5" t="s">
        <v>852</v>
      </c>
      <c r="E85" s="5" t="s">
        <v>851</v>
      </c>
      <c r="F85" s="5" t="s">
        <v>850</v>
      </c>
      <c r="G85" s="5" t="s">
        <v>2221</v>
      </c>
      <c r="H85" s="5" t="s">
        <v>2304</v>
      </c>
      <c r="I85" s="5" t="s">
        <v>2305</v>
      </c>
      <c r="J85" s="5" t="s">
        <v>2224</v>
      </c>
      <c r="K85" s="5" t="s">
        <v>2225</v>
      </c>
      <c r="L85" s="5" t="s">
        <v>2226</v>
      </c>
      <c r="M85" s="5" t="s">
        <v>2302</v>
      </c>
      <c r="N85" s="5" t="s">
        <v>2228</v>
      </c>
    </row>
    <row r="86" spans="1:14">
      <c r="A86" s="5" t="s">
        <v>2218</v>
      </c>
      <c r="B86" s="5" t="s">
        <v>2219</v>
      </c>
      <c r="C86" s="5" t="s">
        <v>2303</v>
      </c>
      <c r="D86" s="5" t="s">
        <v>839</v>
      </c>
      <c r="E86" s="5" t="s">
        <v>837</v>
      </c>
      <c r="F86" s="5" t="s">
        <v>836</v>
      </c>
      <c r="G86" s="5" t="s">
        <v>2221</v>
      </c>
      <c r="H86" s="5" t="s">
        <v>2304</v>
      </c>
      <c r="I86" s="5" t="s">
        <v>2057</v>
      </c>
      <c r="J86" s="5" t="s">
        <v>2224</v>
      </c>
      <c r="K86" s="5" t="s">
        <v>2225</v>
      </c>
      <c r="L86" s="5" t="s">
        <v>2226</v>
      </c>
      <c r="M86" s="5" t="s">
        <v>2302</v>
      </c>
      <c r="N86" s="5" t="s">
        <v>2228</v>
      </c>
    </row>
    <row r="87" spans="1:14">
      <c r="A87" s="5" t="s">
        <v>2218</v>
      </c>
      <c r="B87" s="5" t="s">
        <v>2219</v>
      </c>
      <c r="C87" s="5" t="s">
        <v>2306</v>
      </c>
      <c r="D87" s="5" t="s">
        <v>901</v>
      </c>
      <c r="E87" s="5" t="s">
        <v>900</v>
      </c>
      <c r="F87" s="5" t="s">
        <v>899</v>
      </c>
      <c r="G87" s="5" t="s">
        <v>2221</v>
      </c>
      <c r="H87" s="5" t="s">
        <v>2307</v>
      </c>
      <c r="I87" s="5" t="s">
        <v>2308</v>
      </c>
      <c r="J87" s="5" t="s">
        <v>2224</v>
      </c>
      <c r="K87" s="5" t="s">
        <v>2225</v>
      </c>
      <c r="L87" s="5" t="s">
        <v>2226</v>
      </c>
      <c r="M87" s="5" t="s">
        <v>2302</v>
      </c>
      <c r="N87" s="5" t="s">
        <v>2228</v>
      </c>
    </row>
    <row r="88" spans="1:14">
      <c r="A88" s="5" t="s">
        <v>2218</v>
      </c>
      <c r="B88" s="5" t="s">
        <v>2219</v>
      </c>
      <c r="C88" s="5" t="s">
        <v>2306</v>
      </c>
      <c r="D88" s="5" t="s">
        <v>913</v>
      </c>
      <c r="E88" s="5" t="s">
        <v>912</v>
      </c>
      <c r="F88" s="5" t="s">
        <v>911</v>
      </c>
      <c r="G88" s="5" t="s">
        <v>2221</v>
      </c>
      <c r="H88" s="5" t="s">
        <v>2307</v>
      </c>
      <c r="I88" s="5" t="s">
        <v>2309</v>
      </c>
      <c r="J88" s="5" t="s">
        <v>2224</v>
      </c>
      <c r="K88" s="5" t="s">
        <v>2225</v>
      </c>
      <c r="L88" s="5" t="s">
        <v>2226</v>
      </c>
      <c r="M88" s="5" t="s">
        <v>2302</v>
      </c>
      <c r="N88" s="5" t="s">
        <v>2228</v>
      </c>
    </row>
    <row r="89" spans="1:14">
      <c r="A89" s="5" t="s">
        <v>2218</v>
      </c>
      <c r="B89" s="5" t="s">
        <v>2219</v>
      </c>
      <c r="C89" s="5" t="s">
        <v>2306</v>
      </c>
      <c r="D89" s="5" t="s">
        <v>898</v>
      </c>
      <c r="E89" s="5" t="s">
        <v>897</v>
      </c>
      <c r="F89" s="5" t="s">
        <v>896</v>
      </c>
      <c r="G89" s="5" t="s">
        <v>2221</v>
      </c>
      <c r="H89" s="5" t="s">
        <v>2307</v>
      </c>
      <c r="I89" s="5" t="s">
        <v>2061</v>
      </c>
      <c r="J89" s="5" t="s">
        <v>2224</v>
      </c>
      <c r="K89" s="5" t="s">
        <v>2225</v>
      </c>
      <c r="L89" s="5" t="s">
        <v>2226</v>
      </c>
      <c r="M89" s="5" t="s">
        <v>2302</v>
      </c>
      <c r="N89" s="5" t="s">
        <v>2228</v>
      </c>
    </row>
    <row r="90" spans="1:14">
      <c r="A90" s="5" t="s">
        <v>2218</v>
      </c>
      <c r="B90" s="5" t="s">
        <v>2219</v>
      </c>
      <c r="C90" s="5" t="s">
        <v>2306</v>
      </c>
      <c r="D90" s="5" t="s">
        <v>919</v>
      </c>
      <c r="E90" s="5" t="s">
        <v>918</v>
      </c>
      <c r="F90" s="5" t="s">
        <v>917</v>
      </c>
      <c r="G90" s="5" t="s">
        <v>2221</v>
      </c>
      <c r="H90" s="5" t="s">
        <v>2307</v>
      </c>
      <c r="I90" s="5" t="s">
        <v>2310</v>
      </c>
      <c r="J90" s="5" t="s">
        <v>2224</v>
      </c>
      <c r="K90" s="5" t="s">
        <v>2225</v>
      </c>
      <c r="L90" s="5" t="s">
        <v>2226</v>
      </c>
      <c r="M90" s="5" t="s">
        <v>2302</v>
      </c>
      <c r="N90" s="5" t="s">
        <v>2228</v>
      </c>
    </row>
    <row r="91" spans="1:14">
      <c r="A91" s="5" t="s">
        <v>2218</v>
      </c>
      <c r="B91" s="5" t="s">
        <v>2219</v>
      </c>
      <c r="C91" s="5" t="s">
        <v>2303</v>
      </c>
      <c r="D91" s="5" t="s">
        <v>855</v>
      </c>
      <c r="E91" s="5" t="s">
        <v>854</v>
      </c>
      <c r="F91" s="5" t="s">
        <v>853</v>
      </c>
      <c r="G91" s="5" t="s">
        <v>2221</v>
      </c>
      <c r="H91" s="5" t="s">
        <v>2304</v>
      </c>
      <c r="I91" s="5" t="s">
        <v>2311</v>
      </c>
      <c r="J91" s="5" t="s">
        <v>2224</v>
      </c>
      <c r="K91" s="5" t="s">
        <v>2225</v>
      </c>
      <c r="L91" s="5" t="s">
        <v>2226</v>
      </c>
      <c r="M91" s="5" t="s">
        <v>2302</v>
      </c>
      <c r="N91" s="5" t="s">
        <v>2228</v>
      </c>
    </row>
    <row r="92" spans="1:14">
      <c r="A92" s="5" t="s">
        <v>2218</v>
      </c>
      <c r="B92" s="5" t="s">
        <v>2219</v>
      </c>
      <c r="C92" s="5" t="s">
        <v>2303</v>
      </c>
      <c r="D92" s="5" t="s">
        <v>867</v>
      </c>
      <c r="E92" s="5" t="s">
        <v>866</v>
      </c>
      <c r="F92" s="5" t="s">
        <v>865</v>
      </c>
      <c r="G92" s="5" t="s">
        <v>2221</v>
      </c>
      <c r="H92" s="5" t="s">
        <v>2304</v>
      </c>
      <c r="I92" s="5" t="s">
        <v>2312</v>
      </c>
      <c r="J92" s="5" t="s">
        <v>2224</v>
      </c>
      <c r="K92" s="5" t="s">
        <v>2225</v>
      </c>
      <c r="L92" s="5" t="s">
        <v>2226</v>
      </c>
      <c r="M92" s="5" t="s">
        <v>2302</v>
      </c>
      <c r="N92" s="5" t="s">
        <v>2228</v>
      </c>
    </row>
    <row r="93" spans="1:14">
      <c r="A93" s="5" t="s">
        <v>2218</v>
      </c>
      <c r="B93" s="5" t="s">
        <v>2219</v>
      </c>
      <c r="C93" s="5" t="s">
        <v>2303</v>
      </c>
      <c r="D93" s="5" t="s">
        <v>843</v>
      </c>
      <c r="E93" s="5" t="s">
        <v>842</v>
      </c>
      <c r="F93" s="5" t="s">
        <v>841</v>
      </c>
      <c r="G93" s="5" t="s">
        <v>2221</v>
      </c>
      <c r="H93" s="5" t="s">
        <v>2304</v>
      </c>
      <c r="I93" s="5" t="s">
        <v>2313</v>
      </c>
      <c r="J93" s="5" t="s">
        <v>2224</v>
      </c>
      <c r="K93" s="5" t="s">
        <v>2225</v>
      </c>
      <c r="L93" s="5" t="s">
        <v>2226</v>
      </c>
      <c r="M93" s="5" t="s">
        <v>2302</v>
      </c>
      <c r="N93" s="5" t="s">
        <v>2228</v>
      </c>
    </row>
    <row r="94" spans="1:14">
      <c r="A94" s="5" t="s">
        <v>2218</v>
      </c>
      <c r="B94" s="5" t="s">
        <v>2219</v>
      </c>
      <c r="C94" s="5" t="s">
        <v>2303</v>
      </c>
      <c r="D94" s="5" t="s">
        <v>870</v>
      </c>
      <c r="E94" s="5" t="s">
        <v>869</v>
      </c>
      <c r="F94" s="5" t="s">
        <v>868</v>
      </c>
      <c r="G94" s="5" t="s">
        <v>2221</v>
      </c>
      <c r="H94" s="5" t="s">
        <v>2304</v>
      </c>
      <c r="I94" s="5" t="s">
        <v>2314</v>
      </c>
      <c r="J94" s="5" t="s">
        <v>2224</v>
      </c>
      <c r="K94" s="5" t="s">
        <v>2225</v>
      </c>
      <c r="L94" s="5" t="s">
        <v>2226</v>
      </c>
      <c r="M94" s="5" t="s">
        <v>2302</v>
      </c>
      <c r="N94" s="5" t="s">
        <v>2228</v>
      </c>
    </row>
    <row r="95" spans="1:14">
      <c r="A95" s="5" t="s">
        <v>2218</v>
      </c>
      <c r="B95" s="5" t="s">
        <v>2219</v>
      </c>
      <c r="C95" s="5" t="s">
        <v>2303</v>
      </c>
      <c r="D95" s="5" t="s">
        <v>861</v>
      </c>
      <c r="E95" s="5" t="s">
        <v>860</v>
      </c>
      <c r="F95" s="5" t="s">
        <v>859</v>
      </c>
      <c r="G95" s="5" t="s">
        <v>2221</v>
      </c>
      <c r="H95" s="5" t="s">
        <v>2304</v>
      </c>
      <c r="I95" s="5" t="s">
        <v>2315</v>
      </c>
      <c r="J95" s="5" t="s">
        <v>2224</v>
      </c>
      <c r="K95" s="5" t="s">
        <v>2225</v>
      </c>
      <c r="L95" s="5" t="s">
        <v>2226</v>
      </c>
      <c r="M95" s="5" t="s">
        <v>2302</v>
      </c>
      <c r="N95" s="5" t="s">
        <v>2228</v>
      </c>
    </row>
    <row r="96" spans="1:14">
      <c r="A96" s="5" t="s">
        <v>2218</v>
      </c>
      <c r="B96" s="5" t="s">
        <v>2219</v>
      </c>
      <c r="C96" s="5" t="s">
        <v>2303</v>
      </c>
      <c r="D96" s="5" t="s">
        <v>858</v>
      </c>
      <c r="E96" s="5" t="s">
        <v>857</v>
      </c>
      <c r="F96" s="5" t="s">
        <v>856</v>
      </c>
      <c r="G96" s="5" t="s">
        <v>2221</v>
      </c>
      <c r="H96" s="5" t="s">
        <v>2304</v>
      </c>
      <c r="I96" s="5" t="s">
        <v>2058</v>
      </c>
      <c r="J96" s="5" t="s">
        <v>2224</v>
      </c>
      <c r="K96" s="5" t="s">
        <v>2225</v>
      </c>
      <c r="L96" s="5" t="s">
        <v>2226</v>
      </c>
      <c r="M96" s="5" t="s">
        <v>2302</v>
      </c>
      <c r="N96" s="5" t="s">
        <v>2228</v>
      </c>
    </row>
    <row r="97" spans="1:14">
      <c r="A97" s="5" t="s">
        <v>2218</v>
      </c>
      <c r="B97" s="5" t="s">
        <v>2219</v>
      </c>
      <c r="C97" s="5" t="s">
        <v>2303</v>
      </c>
      <c r="D97" s="5" t="s">
        <v>849</v>
      </c>
      <c r="E97" s="5" t="s">
        <v>848</v>
      </c>
      <c r="F97" s="5" t="s">
        <v>847</v>
      </c>
      <c r="G97" s="5" t="s">
        <v>2221</v>
      </c>
      <c r="H97" s="5" t="s">
        <v>2304</v>
      </c>
      <c r="I97" s="5" t="s">
        <v>2316</v>
      </c>
      <c r="J97" s="5" t="s">
        <v>2224</v>
      </c>
      <c r="K97" s="5" t="s">
        <v>2225</v>
      </c>
      <c r="L97" s="5" t="s">
        <v>2226</v>
      </c>
      <c r="M97" s="5" t="s">
        <v>2302</v>
      </c>
      <c r="N97" s="5" t="s">
        <v>2228</v>
      </c>
    </row>
    <row r="98" spans="1:14">
      <c r="A98" s="5" t="s">
        <v>2218</v>
      </c>
      <c r="B98" s="5" t="s">
        <v>2219</v>
      </c>
      <c r="C98" s="5" t="s">
        <v>2303</v>
      </c>
      <c r="D98" s="5" t="s">
        <v>846</v>
      </c>
      <c r="E98" s="5" t="s">
        <v>845</v>
      </c>
      <c r="F98" s="5" t="s">
        <v>844</v>
      </c>
      <c r="G98" s="5" t="s">
        <v>2221</v>
      </c>
      <c r="H98" s="5" t="s">
        <v>2304</v>
      </c>
      <c r="I98" s="5" t="s">
        <v>2317</v>
      </c>
      <c r="J98" s="5" t="s">
        <v>2224</v>
      </c>
      <c r="K98" s="5" t="s">
        <v>2225</v>
      </c>
      <c r="L98" s="5" t="s">
        <v>2226</v>
      </c>
      <c r="M98" s="5" t="s">
        <v>2302</v>
      </c>
      <c r="N98" s="5" t="s">
        <v>2228</v>
      </c>
    </row>
    <row r="99" spans="1:14">
      <c r="A99" s="5" t="s">
        <v>2218</v>
      </c>
      <c r="B99" s="5" t="s">
        <v>2219</v>
      </c>
      <c r="C99" s="5" t="s">
        <v>2303</v>
      </c>
      <c r="D99" s="5" t="s">
        <v>864</v>
      </c>
      <c r="E99" s="5" t="s">
        <v>863</v>
      </c>
      <c r="F99" s="5" t="s">
        <v>862</v>
      </c>
      <c r="G99" s="5" t="s">
        <v>2221</v>
      </c>
      <c r="H99" s="5" t="s">
        <v>2304</v>
      </c>
      <c r="I99" s="5" t="s">
        <v>2318</v>
      </c>
      <c r="J99" s="5" t="s">
        <v>2224</v>
      </c>
      <c r="K99" s="5" t="s">
        <v>2225</v>
      </c>
      <c r="L99" s="5" t="s">
        <v>2226</v>
      </c>
      <c r="M99" s="5" t="s">
        <v>2302</v>
      </c>
      <c r="N99" s="5" t="s">
        <v>2228</v>
      </c>
    </row>
    <row r="100" spans="1:14">
      <c r="A100" s="5" t="s">
        <v>2218</v>
      </c>
      <c r="B100" s="5" t="s">
        <v>2219</v>
      </c>
      <c r="C100" s="5" t="s">
        <v>2306</v>
      </c>
      <c r="D100" s="5" t="s">
        <v>889</v>
      </c>
      <c r="E100" s="5" t="s">
        <v>887</v>
      </c>
      <c r="F100" s="5" t="s">
        <v>886</v>
      </c>
      <c r="G100" s="5" t="s">
        <v>2221</v>
      </c>
      <c r="H100" s="5" t="s">
        <v>2307</v>
      </c>
      <c r="I100" s="5" t="s">
        <v>2060</v>
      </c>
      <c r="J100" s="5" t="s">
        <v>2224</v>
      </c>
      <c r="K100" s="5" t="s">
        <v>2225</v>
      </c>
      <c r="L100" s="5" t="s">
        <v>2226</v>
      </c>
      <c r="M100" s="5" t="s">
        <v>2302</v>
      </c>
      <c r="N100" s="5" t="s">
        <v>2228</v>
      </c>
    </row>
    <row r="101" spans="1:14">
      <c r="A101" s="5" t="s">
        <v>2218</v>
      </c>
      <c r="B101" s="5" t="s">
        <v>2219</v>
      </c>
      <c r="C101" s="5" t="s">
        <v>2306</v>
      </c>
      <c r="D101" s="5" t="s">
        <v>907</v>
      </c>
      <c r="E101" s="5" t="s">
        <v>906</v>
      </c>
      <c r="F101" s="5" t="s">
        <v>905</v>
      </c>
      <c r="G101" s="5" t="s">
        <v>2221</v>
      </c>
      <c r="H101" s="5" t="s">
        <v>2307</v>
      </c>
      <c r="I101" s="5" t="s">
        <v>2319</v>
      </c>
      <c r="J101" s="5" t="s">
        <v>2224</v>
      </c>
      <c r="K101" s="5" t="s">
        <v>2225</v>
      </c>
      <c r="L101" s="5" t="s">
        <v>2226</v>
      </c>
      <c r="M101" s="5" t="s">
        <v>2302</v>
      </c>
      <c r="N101" s="5" t="s">
        <v>2228</v>
      </c>
    </row>
    <row r="102" spans="1:14">
      <c r="A102" s="5" t="s">
        <v>2218</v>
      </c>
      <c r="B102" s="5" t="s">
        <v>2219</v>
      </c>
      <c r="C102" s="5" t="s">
        <v>2306</v>
      </c>
      <c r="D102" s="5" t="s">
        <v>904</v>
      </c>
      <c r="E102" s="5" t="s">
        <v>903</v>
      </c>
      <c r="F102" s="5" t="s">
        <v>902</v>
      </c>
      <c r="G102" s="5" t="s">
        <v>2221</v>
      </c>
      <c r="H102" s="5" t="s">
        <v>2307</v>
      </c>
      <c r="I102" s="5" t="s">
        <v>2320</v>
      </c>
      <c r="J102" s="5" t="s">
        <v>2224</v>
      </c>
      <c r="K102" s="5" t="s">
        <v>2225</v>
      </c>
      <c r="L102" s="5" t="s">
        <v>2226</v>
      </c>
      <c r="M102" s="5" t="s">
        <v>2302</v>
      </c>
      <c r="N102" s="5" t="s">
        <v>2228</v>
      </c>
    </row>
    <row r="103" spans="1:14">
      <c r="A103" s="5" t="s">
        <v>2218</v>
      </c>
      <c r="B103" s="5" t="s">
        <v>2219</v>
      </c>
      <c r="C103" s="5" t="s">
        <v>2306</v>
      </c>
      <c r="D103" s="5" t="s">
        <v>916</v>
      </c>
      <c r="E103" s="5" t="s">
        <v>915</v>
      </c>
      <c r="F103" s="5" t="s">
        <v>914</v>
      </c>
      <c r="G103" s="5" t="s">
        <v>2221</v>
      </c>
      <c r="H103" s="5" t="s">
        <v>2307</v>
      </c>
      <c r="I103" s="5" t="s">
        <v>2321</v>
      </c>
      <c r="J103" s="5" t="s">
        <v>2224</v>
      </c>
      <c r="K103" s="5" t="s">
        <v>2225</v>
      </c>
      <c r="L103" s="5" t="s">
        <v>2226</v>
      </c>
      <c r="M103" s="5" t="s">
        <v>2302</v>
      </c>
      <c r="N103" s="5" t="s">
        <v>2228</v>
      </c>
    </row>
    <row r="104" spans="1:14">
      <c r="A104" s="5" t="s">
        <v>2218</v>
      </c>
      <c r="B104" s="5" t="s">
        <v>2219</v>
      </c>
      <c r="C104" s="5" t="s">
        <v>2306</v>
      </c>
      <c r="D104" s="5" t="s">
        <v>892</v>
      </c>
      <c r="E104" s="5" t="s">
        <v>891</v>
      </c>
      <c r="F104" s="5" t="s">
        <v>890</v>
      </c>
      <c r="G104" s="5" t="s">
        <v>2221</v>
      </c>
      <c r="H104" s="5" t="s">
        <v>2307</v>
      </c>
      <c r="I104" s="5" t="s">
        <v>2062</v>
      </c>
      <c r="J104" s="5" t="s">
        <v>2224</v>
      </c>
      <c r="K104" s="5" t="s">
        <v>2225</v>
      </c>
      <c r="L104" s="5" t="s">
        <v>2226</v>
      </c>
      <c r="M104" s="5" t="s">
        <v>2302</v>
      </c>
      <c r="N104" s="5" t="s">
        <v>2228</v>
      </c>
    </row>
    <row r="105" spans="1:14">
      <c r="A105" s="5" t="s">
        <v>2218</v>
      </c>
      <c r="B105" s="5" t="s">
        <v>2219</v>
      </c>
      <c r="C105" s="5" t="s">
        <v>2306</v>
      </c>
      <c r="D105" s="5" t="s">
        <v>895</v>
      </c>
      <c r="E105" s="5" t="s">
        <v>894</v>
      </c>
      <c r="F105" s="5" t="s">
        <v>893</v>
      </c>
      <c r="G105" s="5" t="s">
        <v>2221</v>
      </c>
      <c r="H105" s="5" t="s">
        <v>2307</v>
      </c>
      <c r="I105" s="5" t="s">
        <v>2322</v>
      </c>
      <c r="J105" s="5" t="s">
        <v>2224</v>
      </c>
      <c r="K105" s="5" t="s">
        <v>2225</v>
      </c>
      <c r="L105" s="5" t="s">
        <v>2226</v>
      </c>
      <c r="M105" s="5" t="s">
        <v>2302</v>
      </c>
      <c r="N105" s="5" t="s">
        <v>2228</v>
      </c>
    </row>
    <row r="106" spans="1:14">
      <c r="A106" s="5" t="s">
        <v>2218</v>
      </c>
      <c r="B106" s="5" t="s">
        <v>2219</v>
      </c>
      <c r="C106" s="5" t="s">
        <v>2306</v>
      </c>
      <c r="D106" s="5" t="s">
        <v>910</v>
      </c>
      <c r="E106" s="5" t="s">
        <v>909</v>
      </c>
      <c r="F106" s="5" t="s">
        <v>908</v>
      </c>
      <c r="G106" s="5" t="s">
        <v>2221</v>
      </c>
      <c r="H106" s="5" t="s">
        <v>2307</v>
      </c>
      <c r="I106" s="5" t="s">
        <v>2323</v>
      </c>
      <c r="J106" s="5" t="s">
        <v>2224</v>
      </c>
      <c r="K106" s="5" t="s">
        <v>2225</v>
      </c>
      <c r="L106" s="5" t="s">
        <v>2226</v>
      </c>
      <c r="M106" s="5" t="s">
        <v>2302</v>
      </c>
      <c r="N106" s="5" t="s">
        <v>2228</v>
      </c>
    </row>
    <row r="107" spans="1:14">
      <c r="A107" s="5" t="s">
        <v>2218</v>
      </c>
      <c r="B107" s="5" t="s">
        <v>2219</v>
      </c>
      <c r="C107" s="5" t="s">
        <v>2299</v>
      </c>
      <c r="D107" s="5" t="s">
        <v>1153</v>
      </c>
      <c r="E107" s="5" t="s">
        <v>1152</v>
      </c>
      <c r="F107" s="5" t="s">
        <v>1151</v>
      </c>
      <c r="G107" s="5" t="s">
        <v>2300</v>
      </c>
      <c r="H107" s="5" t="s">
        <v>2301</v>
      </c>
      <c r="I107" s="5" t="s">
        <v>2324</v>
      </c>
      <c r="J107" s="5" t="s">
        <v>2224</v>
      </c>
      <c r="K107" s="5" t="s">
        <v>2225</v>
      </c>
      <c r="L107" s="5" t="s">
        <v>2226</v>
      </c>
      <c r="M107" s="5" t="s">
        <v>2302</v>
      </c>
      <c r="N107" s="5" t="s">
        <v>2228</v>
      </c>
    </row>
    <row r="108" spans="1:14">
      <c r="A108" s="5" t="s">
        <v>2218</v>
      </c>
      <c r="B108" s="5" t="s">
        <v>2219</v>
      </c>
      <c r="C108" s="5" t="s">
        <v>2299</v>
      </c>
      <c r="D108" s="5" t="s">
        <v>1230</v>
      </c>
      <c r="E108" s="5" t="s">
        <v>1228</v>
      </c>
      <c r="F108" s="5" t="s">
        <v>1227</v>
      </c>
      <c r="G108" s="5" t="s">
        <v>2325</v>
      </c>
      <c r="H108" s="5" t="s">
        <v>2326</v>
      </c>
      <c r="I108" s="5" t="s">
        <v>2072</v>
      </c>
      <c r="J108" s="5" t="s">
        <v>2224</v>
      </c>
      <c r="K108" s="5" t="s">
        <v>2225</v>
      </c>
      <c r="L108" s="5" t="s">
        <v>2226</v>
      </c>
      <c r="M108" s="5" t="s">
        <v>2302</v>
      </c>
      <c r="N108" s="5" t="s">
        <v>2228</v>
      </c>
    </row>
    <row r="109" spans="1:14">
      <c r="A109" s="5" t="s">
        <v>2218</v>
      </c>
      <c r="B109" s="5" t="s">
        <v>2219</v>
      </c>
      <c r="C109" s="5" t="s">
        <v>2327</v>
      </c>
      <c r="D109" s="5" t="s">
        <v>1412</v>
      </c>
      <c r="E109" s="5" t="s">
        <v>1411</v>
      </c>
      <c r="F109" s="5" t="s">
        <v>1410</v>
      </c>
      <c r="G109" s="5" t="s">
        <v>2221</v>
      </c>
      <c r="H109" s="5" t="s">
        <v>2328</v>
      </c>
      <c r="I109" s="5" t="s">
        <v>2067</v>
      </c>
      <c r="J109" s="5" t="s">
        <v>2224</v>
      </c>
      <c r="K109" s="5" t="s">
        <v>2225</v>
      </c>
      <c r="L109" s="5" t="s">
        <v>2226</v>
      </c>
      <c r="M109" s="5" t="s">
        <v>2302</v>
      </c>
      <c r="N109" s="5" t="s">
        <v>2228</v>
      </c>
    </row>
    <row r="110" spans="1:14">
      <c r="A110" s="5" t="s">
        <v>2218</v>
      </c>
      <c r="B110" s="5" t="s">
        <v>2219</v>
      </c>
      <c r="C110" s="5" t="s">
        <v>2327</v>
      </c>
      <c r="D110" s="5" t="s">
        <v>1409</v>
      </c>
      <c r="E110" s="5" t="s">
        <v>1407</v>
      </c>
      <c r="F110" s="5" t="s">
        <v>1406</v>
      </c>
      <c r="G110" s="5" t="s">
        <v>2221</v>
      </c>
      <c r="H110" s="5" t="s">
        <v>2328</v>
      </c>
      <c r="I110" s="5" t="s">
        <v>2329</v>
      </c>
      <c r="J110" s="5" t="s">
        <v>2224</v>
      </c>
      <c r="K110" s="5" t="s">
        <v>2225</v>
      </c>
      <c r="L110" s="5" t="s">
        <v>2226</v>
      </c>
      <c r="M110" s="5" t="s">
        <v>2302</v>
      </c>
      <c r="N110" s="5" t="s">
        <v>2228</v>
      </c>
    </row>
    <row r="111" spans="1:14">
      <c r="A111" s="5" t="s">
        <v>2218</v>
      </c>
      <c r="B111" s="5" t="s">
        <v>2219</v>
      </c>
      <c r="C111" s="5" t="s">
        <v>2299</v>
      </c>
      <c r="D111" s="5" t="s">
        <v>1147</v>
      </c>
      <c r="E111" s="5" t="s">
        <v>1146</v>
      </c>
      <c r="F111" s="5" t="s">
        <v>1145</v>
      </c>
      <c r="G111" s="5" t="s">
        <v>2300</v>
      </c>
      <c r="H111" s="5" t="s">
        <v>2301</v>
      </c>
      <c r="I111" s="5" t="s">
        <v>2330</v>
      </c>
      <c r="J111" s="5" t="s">
        <v>2224</v>
      </c>
      <c r="K111" s="5" t="s">
        <v>2225</v>
      </c>
      <c r="L111" s="5" t="s">
        <v>2226</v>
      </c>
      <c r="M111" s="5" t="s">
        <v>2302</v>
      </c>
      <c r="N111" s="5" t="s">
        <v>2228</v>
      </c>
    </row>
    <row r="112" spans="1:14">
      <c r="A112" s="5" t="s">
        <v>2218</v>
      </c>
      <c r="B112" s="5" t="s">
        <v>2219</v>
      </c>
      <c r="C112" s="5" t="s">
        <v>2299</v>
      </c>
      <c r="D112" s="5" t="s">
        <v>1156</v>
      </c>
      <c r="E112" s="5" t="s">
        <v>1155</v>
      </c>
      <c r="F112" s="5" t="s">
        <v>1154</v>
      </c>
      <c r="G112" s="5" t="s">
        <v>2300</v>
      </c>
      <c r="H112" s="5" t="s">
        <v>2301</v>
      </c>
      <c r="I112" s="5" t="s">
        <v>2331</v>
      </c>
      <c r="J112" s="5" t="s">
        <v>2224</v>
      </c>
      <c r="K112" s="5" t="s">
        <v>2225</v>
      </c>
      <c r="L112" s="5" t="s">
        <v>2226</v>
      </c>
      <c r="M112" s="5" t="s">
        <v>2302</v>
      </c>
      <c r="N112" s="5" t="s">
        <v>2228</v>
      </c>
    </row>
    <row r="113" spans="1:14">
      <c r="A113" s="5" t="s">
        <v>2218</v>
      </c>
      <c r="B113" s="5" t="s">
        <v>2219</v>
      </c>
      <c r="C113" s="5" t="s">
        <v>2299</v>
      </c>
      <c r="D113" s="5" t="s">
        <v>1150</v>
      </c>
      <c r="E113" s="5" t="s">
        <v>1149</v>
      </c>
      <c r="F113" s="5" t="s">
        <v>1148</v>
      </c>
      <c r="G113" s="5" t="s">
        <v>2300</v>
      </c>
      <c r="H113" s="5" t="s">
        <v>2301</v>
      </c>
      <c r="I113" s="5" t="s">
        <v>2332</v>
      </c>
      <c r="J113" s="5" t="s">
        <v>2224</v>
      </c>
      <c r="K113" s="5" t="s">
        <v>2225</v>
      </c>
      <c r="L113" s="5" t="s">
        <v>2226</v>
      </c>
      <c r="M113" s="5" t="s">
        <v>2302</v>
      </c>
      <c r="N113" s="5" t="s">
        <v>2228</v>
      </c>
    </row>
    <row r="114" spans="1:14">
      <c r="A114" s="5" t="s">
        <v>2218</v>
      </c>
      <c r="B114" s="5" t="s">
        <v>2219</v>
      </c>
      <c r="C114" s="5" t="s">
        <v>2299</v>
      </c>
      <c r="D114" s="5" t="s">
        <v>1143</v>
      </c>
      <c r="E114" s="5" t="s">
        <v>1142</v>
      </c>
      <c r="F114" s="5" t="s">
        <v>1141</v>
      </c>
      <c r="G114" s="5" t="s">
        <v>2300</v>
      </c>
      <c r="H114" s="5" t="s">
        <v>2301</v>
      </c>
      <c r="I114" s="5" t="s">
        <v>2069</v>
      </c>
      <c r="J114" s="5" t="s">
        <v>2224</v>
      </c>
      <c r="K114" s="5" t="s">
        <v>2225</v>
      </c>
      <c r="L114" s="5" t="s">
        <v>2226</v>
      </c>
      <c r="M114" s="5" t="s">
        <v>2302</v>
      </c>
      <c r="N114" s="5" t="s">
        <v>2228</v>
      </c>
    </row>
    <row r="115" spans="1:14">
      <c r="A115" s="5" t="s">
        <v>2218</v>
      </c>
      <c r="B115" s="5" t="s">
        <v>2219</v>
      </c>
      <c r="C115" s="5" t="s">
        <v>2299</v>
      </c>
      <c r="D115" s="5" t="s">
        <v>1248</v>
      </c>
      <c r="E115" s="5" t="s">
        <v>1247</v>
      </c>
      <c r="F115" s="5" t="s">
        <v>1246</v>
      </c>
      <c r="G115" s="5" t="s">
        <v>2325</v>
      </c>
      <c r="H115" s="5" t="s">
        <v>2326</v>
      </c>
      <c r="I115" s="5" t="s">
        <v>2333</v>
      </c>
      <c r="J115" s="5" t="s">
        <v>2224</v>
      </c>
      <c r="K115" s="5" t="s">
        <v>2225</v>
      </c>
      <c r="L115" s="5" t="s">
        <v>2226</v>
      </c>
      <c r="M115" s="5" t="s">
        <v>2302</v>
      </c>
      <c r="N115" s="5" t="s">
        <v>2228</v>
      </c>
    </row>
    <row r="116" spans="1:14">
      <c r="A116" s="5" t="s">
        <v>2218</v>
      </c>
      <c r="B116" s="5" t="s">
        <v>2219</v>
      </c>
      <c r="C116" s="5" t="s">
        <v>2299</v>
      </c>
      <c r="D116" s="5" t="s">
        <v>1239</v>
      </c>
      <c r="E116" s="5" t="s">
        <v>1238</v>
      </c>
      <c r="F116" s="5" t="s">
        <v>1237</v>
      </c>
      <c r="G116" s="5" t="s">
        <v>2325</v>
      </c>
      <c r="H116" s="5" t="s">
        <v>2326</v>
      </c>
      <c r="I116" s="5" t="s">
        <v>2334</v>
      </c>
      <c r="J116" s="5" t="s">
        <v>2224</v>
      </c>
      <c r="K116" s="5" t="s">
        <v>2225</v>
      </c>
      <c r="L116" s="5" t="s">
        <v>2226</v>
      </c>
      <c r="M116" s="5" t="s">
        <v>2302</v>
      </c>
      <c r="N116" s="5" t="s">
        <v>2228</v>
      </c>
    </row>
    <row r="117" spans="1:14">
      <c r="A117" s="5" t="s">
        <v>2218</v>
      </c>
      <c r="B117" s="5" t="s">
        <v>2219</v>
      </c>
      <c r="C117" s="5" t="s">
        <v>2299</v>
      </c>
      <c r="D117" s="5" t="s">
        <v>1245</v>
      </c>
      <c r="E117" s="5" t="s">
        <v>1244</v>
      </c>
      <c r="F117" s="5" t="s">
        <v>1243</v>
      </c>
      <c r="G117" s="5" t="s">
        <v>2325</v>
      </c>
      <c r="H117" s="5" t="s">
        <v>2326</v>
      </c>
      <c r="I117" s="5" t="s">
        <v>2335</v>
      </c>
      <c r="J117" s="5" t="s">
        <v>2224</v>
      </c>
      <c r="K117" s="5" t="s">
        <v>2225</v>
      </c>
      <c r="L117" s="5" t="s">
        <v>2226</v>
      </c>
      <c r="M117" s="5" t="s">
        <v>2302</v>
      </c>
      <c r="N117" s="5" t="s">
        <v>2228</v>
      </c>
    </row>
    <row r="118" spans="1:14">
      <c r="A118" s="5" t="s">
        <v>2218</v>
      </c>
      <c r="B118" s="5" t="s">
        <v>2219</v>
      </c>
      <c r="C118" s="5" t="s">
        <v>2299</v>
      </c>
      <c r="D118" s="5" t="s">
        <v>1242</v>
      </c>
      <c r="E118" s="5" t="s">
        <v>1241</v>
      </c>
      <c r="F118" s="5" t="s">
        <v>1240</v>
      </c>
      <c r="G118" s="5" t="s">
        <v>2325</v>
      </c>
      <c r="H118" s="5" t="s">
        <v>2326</v>
      </c>
      <c r="I118" s="5" t="s">
        <v>2336</v>
      </c>
      <c r="J118" s="5" t="s">
        <v>2224</v>
      </c>
      <c r="K118" s="5" t="s">
        <v>2225</v>
      </c>
      <c r="L118" s="5" t="s">
        <v>2226</v>
      </c>
      <c r="M118" s="5" t="s">
        <v>2302</v>
      </c>
      <c r="N118" s="5" t="s">
        <v>2228</v>
      </c>
    </row>
    <row r="119" spans="1:14">
      <c r="A119" s="5" t="s">
        <v>2218</v>
      </c>
      <c r="B119" s="5" t="s">
        <v>2219</v>
      </c>
      <c r="C119" s="5" t="s">
        <v>2299</v>
      </c>
      <c r="D119" s="5" t="s">
        <v>1236</v>
      </c>
      <c r="E119" s="5" t="s">
        <v>1235</v>
      </c>
      <c r="F119" s="5" t="s">
        <v>1234</v>
      </c>
      <c r="G119" s="5" t="s">
        <v>2325</v>
      </c>
      <c r="H119" s="5" t="s">
        <v>2326</v>
      </c>
      <c r="I119" s="5" t="s">
        <v>2337</v>
      </c>
      <c r="J119" s="5" t="s">
        <v>2224</v>
      </c>
      <c r="K119" s="5" t="s">
        <v>2225</v>
      </c>
      <c r="L119" s="5" t="s">
        <v>2226</v>
      </c>
      <c r="M119" s="5" t="s">
        <v>2302</v>
      </c>
      <c r="N119" s="5" t="s">
        <v>2228</v>
      </c>
    </row>
    <row r="120" spans="1:14">
      <c r="A120" s="5" t="s">
        <v>2218</v>
      </c>
      <c r="B120" s="5" t="s">
        <v>2219</v>
      </c>
      <c r="C120" s="5" t="s">
        <v>2299</v>
      </c>
      <c r="D120" s="5" t="s">
        <v>1233</v>
      </c>
      <c r="E120" s="5" t="s">
        <v>1232</v>
      </c>
      <c r="F120" s="5" t="s">
        <v>1231</v>
      </c>
      <c r="G120" s="5" t="s">
        <v>2325</v>
      </c>
      <c r="H120" s="5" t="s">
        <v>2326</v>
      </c>
      <c r="I120" s="5" t="s">
        <v>2073</v>
      </c>
      <c r="J120" s="5" t="s">
        <v>2224</v>
      </c>
      <c r="K120" s="5" t="s">
        <v>2225</v>
      </c>
      <c r="L120" s="5" t="s">
        <v>2226</v>
      </c>
      <c r="M120" s="5" t="s">
        <v>2302</v>
      </c>
      <c r="N120" s="5" t="s">
        <v>2228</v>
      </c>
    </row>
    <row r="121" spans="1:14">
      <c r="A121" s="5" t="s">
        <v>2218</v>
      </c>
      <c r="B121" s="5" t="s">
        <v>2219</v>
      </c>
      <c r="C121" s="5" t="s">
        <v>2338</v>
      </c>
      <c r="D121" s="5" t="s">
        <v>1402</v>
      </c>
      <c r="E121" s="5" t="s">
        <v>1401</v>
      </c>
      <c r="F121" s="5" t="s">
        <v>1400</v>
      </c>
      <c r="G121" s="5" t="s">
        <v>2221</v>
      </c>
      <c r="H121" s="5" t="s">
        <v>2339</v>
      </c>
      <c r="I121" s="5" t="s">
        <v>2065</v>
      </c>
      <c r="J121" s="5" t="s">
        <v>2224</v>
      </c>
      <c r="K121" s="5" t="s">
        <v>2225</v>
      </c>
      <c r="L121" s="5" t="s">
        <v>2226</v>
      </c>
      <c r="M121" s="5" t="s">
        <v>2302</v>
      </c>
      <c r="N121" s="5" t="s">
        <v>2228</v>
      </c>
    </row>
    <row r="122" spans="1:14">
      <c r="A122" s="5" t="s">
        <v>2218</v>
      </c>
      <c r="B122" s="5" t="s">
        <v>2219</v>
      </c>
      <c r="C122" s="5" t="s">
        <v>2338</v>
      </c>
      <c r="D122" s="5" t="s">
        <v>1399</v>
      </c>
      <c r="E122" s="5" t="s">
        <v>1397</v>
      </c>
      <c r="F122" s="5" t="s">
        <v>1396</v>
      </c>
      <c r="G122" s="5" t="s">
        <v>2221</v>
      </c>
      <c r="H122" s="5" t="s">
        <v>2339</v>
      </c>
      <c r="I122" s="5" t="s">
        <v>2064</v>
      </c>
      <c r="J122" s="5" t="s">
        <v>2224</v>
      </c>
      <c r="K122" s="5" t="s">
        <v>2225</v>
      </c>
      <c r="L122" s="5" t="s">
        <v>2226</v>
      </c>
      <c r="M122" s="5" t="s">
        <v>2302</v>
      </c>
      <c r="N122" s="5" t="s">
        <v>2228</v>
      </c>
    </row>
    <row r="123" spans="1:14">
      <c r="A123" s="5" t="s">
        <v>2218</v>
      </c>
      <c r="B123" s="5" t="s">
        <v>2219</v>
      </c>
      <c r="C123" s="5" t="s">
        <v>2340</v>
      </c>
      <c r="D123" s="5" t="s">
        <v>449</v>
      </c>
      <c r="E123" s="5" t="s">
        <v>448</v>
      </c>
      <c r="F123" s="5" t="s">
        <v>447</v>
      </c>
      <c r="G123" s="5" t="s">
        <v>2221</v>
      </c>
      <c r="H123" s="5" t="s">
        <v>2341</v>
      </c>
      <c r="I123" s="5" t="s">
        <v>1994</v>
      </c>
      <c r="J123" s="5" t="s">
        <v>2224</v>
      </c>
      <c r="K123" s="5" t="s">
        <v>2342</v>
      </c>
      <c r="L123" s="5" t="s">
        <v>2343</v>
      </c>
      <c r="M123" s="5" t="s">
        <v>2227</v>
      </c>
      <c r="N123" s="5" t="s">
        <v>2228</v>
      </c>
    </row>
    <row r="124" spans="1:14">
      <c r="A124" s="5" t="s">
        <v>2218</v>
      </c>
      <c r="B124" s="5" t="s">
        <v>2219</v>
      </c>
      <c r="C124" s="5" t="s">
        <v>2344</v>
      </c>
      <c r="D124" s="5" t="s">
        <v>1335</v>
      </c>
      <c r="E124" s="5" t="s">
        <v>1333</v>
      </c>
      <c r="F124" s="5" t="s">
        <v>1332</v>
      </c>
      <c r="G124" s="5" t="s">
        <v>2221</v>
      </c>
      <c r="H124" s="5" t="s">
        <v>2345</v>
      </c>
      <c r="I124" s="5" t="s">
        <v>2004</v>
      </c>
      <c r="J124" s="5" t="s">
        <v>2224</v>
      </c>
      <c r="K124" s="5" t="s">
        <v>2342</v>
      </c>
      <c r="L124" s="5" t="s">
        <v>2343</v>
      </c>
      <c r="M124" s="5" t="s">
        <v>2227</v>
      </c>
      <c r="N124" s="5" t="s">
        <v>2228</v>
      </c>
    </row>
    <row r="125" spans="1:14">
      <c r="A125" s="5" t="s">
        <v>2218</v>
      </c>
      <c r="B125" s="5" t="s">
        <v>2219</v>
      </c>
      <c r="C125" s="5" t="s">
        <v>2344</v>
      </c>
      <c r="D125" s="5" t="s">
        <v>1339</v>
      </c>
      <c r="E125" s="5" t="s">
        <v>1338</v>
      </c>
      <c r="F125" s="5" t="s">
        <v>1337</v>
      </c>
      <c r="G125" s="5" t="s">
        <v>2221</v>
      </c>
      <c r="H125" s="5" t="s">
        <v>2345</v>
      </c>
      <c r="I125" s="5" t="s">
        <v>2346</v>
      </c>
      <c r="J125" s="5" t="s">
        <v>2224</v>
      </c>
      <c r="K125" s="5" t="s">
        <v>2342</v>
      </c>
      <c r="L125" s="5" t="s">
        <v>2343</v>
      </c>
      <c r="M125" s="5" t="s">
        <v>2227</v>
      </c>
      <c r="N125" s="5" t="s">
        <v>2228</v>
      </c>
    </row>
    <row r="126" spans="1:14">
      <c r="A126" s="5" t="s">
        <v>2218</v>
      </c>
      <c r="B126" s="5" t="s">
        <v>2219</v>
      </c>
      <c r="C126" s="5" t="s">
        <v>2347</v>
      </c>
      <c r="D126" s="5" t="s">
        <v>671</v>
      </c>
      <c r="E126" s="5" t="s">
        <v>669</v>
      </c>
      <c r="F126" s="5" t="s">
        <v>668</v>
      </c>
      <c r="G126" s="5" t="s">
        <v>2221</v>
      </c>
      <c r="H126" s="5" t="s">
        <v>2348</v>
      </c>
      <c r="I126" s="5" t="s">
        <v>2001</v>
      </c>
      <c r="J126" s="5" t="s">
        <v>2224</v>
      </c>
      <c r="K126" s="5" t="s">
        <v>2342</v>
      </c>
      <c r="L126" s="5" t="s">
        <v>2343</v>
      </c>
      <c r="M126" s="5" t="s">
        <v>2227</v>
      </c>
      <c r="N126" s="5" t="s">
        <v>2228</v>
      </c>
    </row>
    <row r="127" spans="1:14">
      <c r="A127" s="5" t="s">
        <v>2218</v>
      </c>
      <c r="B127" s="5" t="s">
        <v>2219</v>
      </c>
      <c r="C127" s="5" t="s">
        <v>2349</v>
      </c>
      <c r="D127" s="5" t="s">
        <v>395</v>
      </c>
      <c r="E127" s="5" t="s">
        <v>394</v>
      </c>
      <c r="F127" s="5" t="s">
        <v>393</v>
      </c>
      <c r="G127" s="5" t="s">
        <v>2221</v>
      </c>
      <c r="H127" s="5" t="s">
        <v>2350</v>
      </c>
      <c r="I127" s="5" t="s">
        <v>2351</v>
      </c>
      <c r="J127" s="5" t="s">
        <v>2224</v>
      </c>
      <c r="K127" s="5" t="s">
        <v>2342</v>
      </c>
      <c r="L127" s="5" t="s">
        <v>2343</v>
      </c>
      <c r="M127" s="5" t="s">
        <v>2227</v>
      </c>
      <c r="N127" s="5" t="s">
        <v>2228</v>
      </c>
    </row>
    <row r="128" spans="1:14">
      <c r="A128" s="5" t="s">
        <v>2218</v>
      </c>
      <c r="B128" s="5" t="s">
        <v>2219</v>
      </c>
      <c r="C128" s="5" t="s">
        <v>2352</v>
      </c>
      <c r="D128" s="5" t="s">
        <v>27</v>
      </c>
      <c r="E128" s="5" t="s">
        <v>26</v>
      </c>
      <c r="F128" s="5" t="s">
        <v>25</v>
      </c>
      <c r="G128" s="5" t="s">
        <v>2221</v>
      </c>
      <c r="H128" s="5" t="s">
        <v>2353</v>
      </c>
      <c r="I128" s="5" t="s">
        <v>1991</v>
      </c>
      <c r="J128" s="5" t="s">
        <v>2224</v>
      </c>
      <c r="K128" s="5" t="s">
        <v>2342</v>
      </c>
      <c r="L128" s="5" t="s">
        <v>2343</v>
      </c>
      <c r="M128" s="5" t="s">
        <v>2227</v>
      </c>
      <c r="N128" s="5" t="s">
        <v>2228</v>
      </c>
    </row>
    <row r="129" spans="1:14">
      <c r="A129" s="5" t="s">
        <v>2218</v>
      </c>
      <c r="B129" s="5" t="s">
        <v>2219</v>
      </c>
      <c r="C129" s="5" t="s">
        <v>2352</v>
      </c>
      <c r="D129" s="5" t="s">
        <v>58</v>
      </c>
      <c r="E129" s="5" t="s">
        <v>57</v>
      </c>
      <c r="F129" s="5" t="s">
        <v>56</v>
      </c>
      <c r="G129" s="5" t="s">
        <v>2221</v>
      </c>
      <c r="H129" s="5" t="s">
        <v>2353</v>
      </c>
      <c r="I129" s="5" t="s">
        <v>2354</v>
      </c>
      <c r="J129" s="5" t="s">
        <v>2224</v>
      </c>
      <c r="K129" s="5" t="s">
        <v>2342</v>
      </c>
      <c r="L129" s="5" t="s">
        <v>2343</v>
      </c>
      <c r="M129" s="5" t="s">
        <v>2227</v>
      </c>
      <c r="N129" s="5" t="s">
        <v>2228</v>
      </c>
    </row>
    <row r="130" spans="1:14">
      <c r="A130" s="5" t="s">
        <v>2218</v>
      </c>
      <c r="B130" s="5" t="s">
        <v>2219</v>
      </c>
      <c r="C130" s="5" t="s">
        <v>2349</v>
      </c>
      <c r="D130" s="5" t="s">
        <v>391</v>
      </c>
      <c r="E130" s="5" t="s">
        <v>390</v>
      </c>
      <c r="F130" s="5" t="s">
        <v>389</v>
      </c>
      <c r="G130" s="5" t="s">
        <v>2221</v>
      </c>
      <c r="H130" s="5" t="s">
        <v>2350</v>
      </c>
      <c r="I130" s="5" t="s">
        <v>1999</v>
      </c>
      <c r="J130" s="5" t="s">
        <v>2224</v>
      </c>
      <c r="K130" s="5" t="s">
        <v>2342</v>
      </c>
      <c r="L130" s="5" t="s">
        <v>2343</v>
      </c>
      <c r="M130" s="5" t="s">
        <v>2227</v>
      </c>
      <c r="N130" s="5" t="s">
        <v>2228</v>
      </c>
    </row>
    <row r="131" spans="1:14">
      <c r="A131" s="5" t="s">
        <v>2218</v>
      </c>
      <c r="B131" s="5" t="s">
        <v>2219</v>
      </c>
      <c r="C131" s="5" t="s">
        <v>2349</v>
      </c>
      <c r="D131" s="5" t="s">
        <v>388</v>
      </c>
      <c r="E131" s="5" t="s">
        <v>386</v>
      </c>
      <c r="F131" s="5" t="s">
        <v>385</v>
      </c>
      <c r="G131" s="5" t="s">
        <v>2221</v>
      </c>
      <c r="H131" s="5" t="s">
        <v>2350</v>
      </c>
      <c r="I131" s="5" t="s">
        <v>2355</v>
      </c>
      <c r="J131" s="5" t="s">
        <v>2224</v>
      </c>
      <c r="K131" s="5" t="s">
        <v>2342</v>
      </c>
      <c r="L131" s="5" t="s">
        <v>2343</v>
      </c>
      <c r="M131" s="5" t="s">
        <v>2227</v>
      </c>
      <c r="N131" s="5" t="s">
        <v>2228</v>
      </c>
    </row>
    <row r="132" spans="1:14">
      <c r="A132" s="5" t="s">
        <v>2218</v>
      </c>
      <c r="B132" s="5" t="s">
        <v>2219</v>
      </c>
      <c r="C132" s="5" t="s">
        <v>2356</v>
      </c>
      <c r="D132" s="5" t="s">
        <v>429</v>
      </c>
      <c r="E132" s="5" t="s">
        <v>427</v>
      </c>
      <c r="F132" s="5" t="s">
        <v>426</v>
      </c>
      <c r="G132" s="5" t="s">
        <v>2221</v>
      </c>
      <c r="H132" s="5" t="s">
        <v>2357</v>
      </c>
      <c r="I132" s="5" t="s">
        <v>1997</v>
      </c>
      <c r="J132" s="5" t="s">
        <v>2224</v>
      </c>
      <c r="K132" s="5" t="s">
        <v>2342</v>
      </c>
      <c r="L132" s="5" t="s">
        <v>2343</v>
      </c>
      <c r="M132" s="5" t="s">
        <v>2227</v>
      </c>
      <c r="N132" s="5" t="s">
        <v>2228</v>
      </c>
    </row>
    <row r="133" spans="1:14">
      <c r="A133" s="5" t="s">
        <v>2218</v>
      </c>
      <c r="B133" s="5" t="s">
        <v>2219</v>
      </c>
      <c r="C133" s="5" t="s">
        <v>2352</v>
      </c>
      <c r="D133" s="5" t="s">
        <v>18</v>
      </c>
      <c r="E133" s="5" t="s">
        <v>16</v>
      </c>
      <c r="F133" s="5" t="s">
        <v>15</v>
      </c>
      <c r="G133" s="5" t="s">
        <v>2221</v>
      </c>
      <c r="H133" s="5" t="s">
        <v>2353</v>
      </c>
      <c r="I133" s="5" t="s">
        <v>1990</v>
      </c>
      <c r="J133" s="5" t="s">
        <v>2224</v>
      </c>
      <c r="K133" s="5" t="s">
        <v>2342</v>
      </c>
      <c r="L133" s="5" t="s">
        <v>2343</v>
      </c>
      <c r="M133" s="5" t="s">
        <v>2227</v>
      </c>
      <c r="N133" s="5" t="s">
        <v>2228</v>
      </c>
    </row>
    <row r="134" spans="1:14">
      <c r="A134" s="5" t="s">
        <v>2218</v>
      </c>
      <c r="B134" s="5" t="s">
        <v>2219</v>
      </c>
      <c r="C134" s="5" t="s">
        <v>2352</v>
      </c>
      <c r="D134" s="5" t="s">
        <v>32</v>
      </c>
      <c r="E134" s="5" t="s">
        <v>31</v>
      </c>
      <c r="F134" s="5" t="s">
        <v>30</v>
      </c>
      <c r="G134" s="5" t="s">
        <v>2221</v>
      </c>
      <c r="H134" s="5" t="s">
        <v>2353</v>
      </c>
      <c r="I134" s="5" t="s">
        <v>1992</v>
      </c>
      <c r="J134" s="5" t="s">
        <v>2224</v>
      </c>
      <c r="K134" s="5" t="s">
        <v>2342</v>
      </c>
      <c r="L134" s="5" t="s">
        <v>2343</v>
      </c>
      <c r="M134" s="5" t="s">
        <v>2227</v>
      </c>
      <c r="N134" s="5" t="s">
        <v>2228</v>
      </c>
    </row>
    <row r="135" spans="1:14">
      <c r="A135" s="5" t="s">
        <v>2218</v>
      </c>
      <c r="B135" s="5" t="s">
        <v>2219</v>
      </c>
      <c r="C135" s="5" t="s">
        <v>2352</v>
      </c>
      <c r="D135" s="5" t="s">
        <v>36</v>
      </c>
      <c r="E135" s="5" t="s">
        <v>35</v>
      </c>
      <c r="F135" s="5" t="s">
        <v>34</v>
      </c>
      <c r="G135" s="5" t="s">
        <v>2221</v>
      </c>
      <c r="H135" s="5" t="s">
        <v>2353</v>
      </c>
      <c r="I135" s="5" t="s">
        <v>2358</v>
      </c>
      <c r="J135" s="5" t="s">
        <v>2224</v>
      </c>
      <c r="K135" s="5" t="s">
        <v>2342</v>
      </c>
      <c r="L135" s="5" t="s">
        <v>2343</v>
      </c>
      <c r="M135" s="5" t="s">
        <v>2227</v>
      </c>
      <c r="N135" s="5" t="s">
        <v>2228</v>
      </c>
    </row>
    <row r="136" spans="1:14">
      <c r="A136" s="5" t="s">
        <v>2218</v>
      </c>
      <c r="B136" s="5" t="s">
        <v>2219</v>
      </c>
      <c r="C136" s="5" t="s">
        <v>2352</v>
      </c>
      <c r="D136" s="5" t="s">
        <v>43</v>
      </c>
      <c r="E136" s="5" t="s">
        <v>42</v>
      </c>
      <c r="F136" s="5" t="s">
        <v>41</v>
      </c>
      <c r="G136" s="5" t="s">
        <v>2221</v>
      </c>
      <c r="H136" s="5" t="s">
        <v>2353</v>
      </c>
      <c r="I136" s="5" t="s">
        <v>2359</v>
      </c>
      <c r="J136" s="5" t="s">
        <v>2224</v>
      </c>
      <c r="K136" s="5" t="s">
        <v>2342</v>
      </c>
      <c r="L136" s="5" t="s">
        <v>2343</v>
      </c>
      <c r="M136" s="5" t="s">
        <v>2227</v>
      </c>
      <c r="N136" s="5" t="s">
        <v>2228</v>
      </c>
    </row>
    <row r="137" spans="1:14">
      <c r="A137" s="5" t="s">
        <v>2218</v>
      </c>
      <c r="B137" s="5" t="s">
        <v>2219</v>
      </c>
      <c r="C137" s="5" t="s">
        <v>2352</v>
      </c>
      <c r="D137" s="5" t="s">
        <v>50</v>
      </c>
      <c r="E137" s="5" t="s">
        <v>49</v>
      </c>
      <c r="F137" s="5" t="s">
        <v>48</v>
      </c>
      <c r="G137" s="5" t="s">
        <v>2221</v>
      </c>
      <c r="H137" s="5" t="s">
        <v>2353</v>
      </c>
      <c r="I137" s="5" t="s">
        <v>2360</v>
      </c>
      <c r="J137" s="5" t="s">
        <v>2224</v>
      </c>
      <c r="K137" s="5" t="s">
        <v>2342</v>
      </c>
      <c r="L137" s="5" t="s">
        <v>2343</v>
      </c>
      <c r="M137" s="5" t="s">
        <v>2227</v>
      </c>
      <c r="N137" s="5" t="s">
        <v>2228</v>
      </c>
    </row>
    <row r="138" spans="1:14">
      <c r="A138" s="5" t="s">
        <v>2218</v>
      </c>
      <c r="B138" s="5" t="s">
        <v>2219</v>
      </c>
      <c r="C138" s="5" t="s">
        <v>2352</v>
      </c>
      <c r="D138" s="5" t="s">
        <v>55</v>
      </c>
      <c r="E138" s="5" t="s">
        <v>54</v>
      </c>
      <c r="F138" s="5" t="s">
        <v>53</v>
      </c>
      <c r="G138" s="5" t="s">
        <v>2221</v>
      </c>
      <c r="H138" s="5" t="s">
        <v>2353</v>
      </c>
      <c r="I138" s="5" t="s">
        <v>2361</v>
      </c>
      <c r="J138" s="5" t="s">
        <v>2224</v>
      </c>
      <c r="K138" s="5" t="s">
        <v>2342</v>
      </c>
      <c r="L138" s="5" t="s">
        <v>2343</v>
      </c>
      <c r="M138" s="5" t="s">
        <v>2227</v>
      </c>
      <c r="N138" s="5" t="s">
        <v>2228</v>
      </c>
    </row>
    <row r="139" spans="1:14">
      <c r="A139" s="5" t="s">
        <v>2218</v>
      </c>
      <c r="B139" s="5" t="s">
        <v>2219</v>
      </c>
      <c r="C139" s="5" t="s">
        <v>2356</v>
      </c>
      <c r="D139" s="5" t="s">
        <v>432</v>
      </c>
      <c r="E139" s="5" t="s">
        <v>431</v>
      </c>
      <c r="F139" s="5" t="s">
        <v>430</v>
      </c>
      <c r="G139" s="5" t="s">
        <v>2221</v>
      </c>
      <c r="H139" s="5" t="s">
        <v>2357</v>
      </c>
      <c r="I139" s="5" t="s">
        <v>2362</v>
      </c>
      <c r="J139" s="5" t="s">
        <v>2224</v>
      </c>
      <c r="K139" s="5" t="s">
        <v>2342</v>
      </c>
      <c r="L139" s="5" t="s">
        <v>2343</v>
      </c>
      <c r="M139" s="5" t="s">
        <v>2227</v>
      </c>
      <c r="N139" s="5" t="s">
        <v>2228</v>
      </c>
    </row>
    <row r="140" spans="1:14">
      <c r="A140" s="5" t="s">
        <v>2218</v>
      </c>
      <c r="B140" s="5" t="s">
        <v>2219</v>
      </c>
      <c r="C140" s="5" t="s">
        <v>2356</v>
      </c>
      <c r="D140" s="5" t="s">
        <v>435</v>
      </c>
      <c r="E140" s="5" t="s">
        <v>434</v>
      </c>
      <c r="F140" s="5" t="s">
        <v>433</v>
      </c>
      <c r="G140" s="5" t="s">
        <v>2221</v>
      </c>
      <c r="H140" s="5" t="s">
        <v>2357</v>
      </c>
      <c r="I140" s="5" t="s">
        <v>2363</v>
      </c>
      <c r="J140" s="5" t="s">
        <v>2224</v>
      </c>
      <c r="K140" s="5" t="s">
        <v>2342</v>
      </c>
      <c r="L140" s="5" t="s">
        <v>2343</v>
      </c>
      <c r="M140" s="5" t="s">
        <v>2227</v>
      </c>
      <c r="N140" s="5" t="s">
        <v>2228</v>
      </c>
    </row>
    <row r="141" spans="1:14">
      <c r="A141" s="5" t="s">
        <v>2218</v>
      </c>
      <c r="B141" s="5" t="s">
        <v>2219</v>
      </c>
      <c r="C141" s="5" t="s">
        <v>2364</v>
      </c>
      <c r="D141" s="5" t="s">
        <v>1349</v>
      </c>
      <c r="E141" s="5" t="s">
        <v>1348</v>
      </c>
      <c r="F141" s="5" t="s">
        <v>1347</v>
      </c>
      <c r="G141" s="5" t="s">
        <v>2221</v>
      </c>
      <c r="H141" s="5" t="s">
        <v>2365</v>
      </c>
      <c r="I141" s="5" t="s">
        <v>2010</v>
      </c>
      <c r="J141" s="5" t="s">
        <v>2224</v>
      </c>
      <c r="K141" s="5" t="s">
        <v>2342</v>
      </c>
      <c r="L141" s="5" t="s">
        <v>2343</v>
      </c>
      <c r="M141" s="5" t="s">
        <v>2227</v>
      </c>
      <c r="N141" s="5" t="s">
        <v>2228</v>
      </c>
    </row>
    <row r="142" spans="1:14">
      <c r="A142" s="5" t="s">
        <v>2218</v>
      </c>
      <c r="B142" s="5" t="s">
        <v>2219</v>
      </c>
      <c r="C142" s="5" t="s">
        <v>2347</v>
      </c>
      <c r="D142" s="5" t="s">
        <v>683</v>
      </c>
      <c r="E142" s="5" t="s">
        <v>682</v>
      </c>
      <c r="F142" s="5" t="s">
        <v>681</v>
      </c>
      <c r="G142" s="5" t="s">
        <v>2221</v>
      </c>
      <c r="H142" s="5" t="s">
        <v>2348</v>
      </c>
      <c r="I142" s="5" t="s">
        <v>2366</v>
      </c>
      <c r="J142" s="5" t="s">
        <v>2224</v>
      </c>
      <c r="K142" s="5" t="s">
        <v>2342</v>
      </c>
      <c r="L142" s="5" t="s">
        <v>2343</v>
      </c>
      <c r="M142" s="5" t="s">
        <v>2227</v>
      </c>
      <c r="N142" s="5" t="s">
        <v>2228</v>
      </c>
    </row>
    <row r="143" spans="1:14">
      <c r="A143" s="5" t="s">
        <v>2218</v>
      </c>
      <c r="B143" s="5" t="s">
        <v>2219</v>
      </c>
      <c r="C143" s="5" t="s">
        <v>2352</v>
      </c>
      <c r="D143" s="5" t="s">
        <v>47</v>
      </c>
      <c r="E143" s="5" t="s">
        <v>46</v>
      </c>
      <c r="F143" s="5" t="s">
        <v>45</v>
      </c>
      <c r="G143" s="5" t="s">
        <v>2221</v>
      </c>
      <c r="H143" s="5" t="s">
        <v>2353</v>
      </c>
      <c r="I143" s="5" t="s">
        <v>2367</v>
      </c>
      <c r="J143" s="5" t="s">
        <v>2224</v>
      </c>
      <c r="K143" s="5" t="s">
        <v>2342</v>
      </c>
      <c r="L143" s="5" t="s">
        <v>2343</v>
      </c>
      <c r="M143" s="5" t="s">
        <v>2227</v>
      </c>
      <c r="N143" s="5" t="s">
        <v>2228</v>
      </c>
    </row>
    <row r="144" spans="1:14">
      <c r="A144" s="5" t="s">
        <v>2218</v>
      </c>
      <c r="B144" s="5" t="s">
        <v>2219</v>
      </c>
      <c r="C144" s="5" t="s">
        <v>2352</v>
      </c>
      <c r="D144" s="5" t="s">
        <v>40</v>
      </c>
      <c r="E144" s="5" t="s">
        <v>39</v>
      </c>
      <c r="F144" s="5" t="s">
        <v>38</v>
      </c>
      <c r="G144" s="5" t="s">
        <v>2221</v>
      </c>
      <c r="H144" s="5" t="s">
        <v>2353</v>
      </c>
      <c r="I144" s="5" t="s">
        <v>2368</v>
      </c>
      <c r="J144" s="5" t="s">
        <v>2224</v>
      </c>
      <c r="K144" s="5" t="s">
        <v>2342</v>
      </c>
      <c r="L144" s="5" t="s">
        <v>2343</v>
      </c>
      <c r="M144" s="5" t="s">
        <v>2227</v>
      </c>
      <c r="N144" s="5" t="s">
        <v>2228</v>
      </c>
    </row>
    <row r="145" spans="1:14">
      <c r="A145" s="5" t="s">
        <v>2218</v>
      </c>
      <c r="B145" s="5" t="s">
        <v>2219</v>
      </c>
      <c r="C145" s="5" t="s">
        <v>2347</v>
      </c>
      <c r="D145" s="5" t="s">
        <v>686</v>
      </c>
      <c r="E145" s="5" t="s">
        <v>685</v>
      </c>
      <c r="F145" s="5" t="s">
        <v>684</v>
      </c>
      <c r="G145" s="5" t="s">
        <v>2221</v>
      </c>
      <c r="H145" s="5" t="s">
        <v>2348</v>
      </c>
      <c r="I145" s="5" t="s">
        <v>2369</v>
      </c>
      <c r="J145" s="5" t="s">
        <v>2224</v>
      </c>
      <c r="K145" s="5" t="s">
        <v>2342</v>
      </c>
      <c r="L145" s="5" t="s">
        <v>2343</v>
      </c>
      <c r="M145" s="5" t="s">
        <v>2227</v>
      </c>
      <c r="N145" s="5" t="s">
        <v>2228</v>
      </c>
    </row>
    <row r="146" spans="1:14">
      <c r="A146" s="5" t="s">
        <v>2218</v>
      </c>
      <c r="B146" s="5" t="s">
        <v>2219</v>
      </c>
      <c r="C146" s="5" t="s">
        <v>2347</v>
      </c>
      <c r="D146" s="5" t="s">
        <v>680</v>
      </c>
      <c r="E146" s="5" t="s">
        <v>679</v>
      </c>
      <c r="F146" s="5" t="s">
        <v>678</v>
      </c>
      <c r="G146" s="5" t="s">
        <v>2221</v>
      </c>
      <c r="H146" s="5" t="s">
        <v>2348</v>
      </c>
      <c r="I146" s="5" t="s">
        <v>2370</v>
      </c>
      <c r="J146" s="5" t="s">
        <v>2224</v>
      </c>
      <c r="K146" s="5" t="s">
        <v>2342</v>
      </c>
      <c r="L146" s="5" t="s">
        <v>2343</v>
      </c>
      <c r="M146" s="5" t="s">
        <v>2227</v>
      </c>
      <c r="N146" s="5" t="s">
        <v>2228</v>
      </c>
    </row>
    <row r="147" spans="1:14">
      <c r="A147" s="5" t="s">
        <v>2218</v>
      </c>
      <c r="B147" s="5" t="s">
        <v>2219</v>
      </c>
      <c r="C147" s="5" t="s">
        <v>2347</v>
      </c>
      <c r="D147" s="5" t="s">
        <v>677</v>
      </c>
      <c r="E147" s="5" t="s">
        <v>676</v>
      </c>
      <c r="F147" s="5" t="s">
        <v>675</v>
      </c>
      <c r="G147" s="5" t="s">
        <v>2221</v>
      </c>
      <c r="H147" s="5" t="s">
        <v>2348</v>
      </c>
      <c r="I147" s="5" t="s">
        <v>2002</v>
      </c>
      <c r="J147" s="5" t="s">
        <v>2224</v>
      </c>
      <c r="K147" s="5" t="s">
        <v>2342</v>
      </c>
      <c r="L147" s="5" t="s">
        <v>2343</v>
      </c>
      <c r="M147" s="5" t="s">
        <v>2227</v>
      </c>
      <c r="N147" s="5" t="s">
        <v>2228</v>
      </c>
    </row>
    <row r="148" spans="1:14">
      <c r="A148" s="5" t="s">
        <v>2218</v>
      </c>
      <c r="B148" s="5" t="s">
        <v>2219</v>
      </c>
      <c r="C148" s="5" t="s">
        <v>2340</v>
      </c>
      <c r="D148" s="5" t="s">
        <v>455</v>
      </c>
      <c r="E148" s="5" t="s">
        <v>454</v>
      </c>
      <c r="F148" s="5" t="s">
        <v>453</v>
      </c>
      <c r="G148" s="5" t="s">
        <v>2221</v>
      </c>
      <c r="H148" s="5" t="s">
        <v>2341</v>
      </c>
      <c r="I148" s="5" t="s">
        <v>2371</v>
      </c>
      <c r="J148" s="5" t="s">
        <v>2224</v>
      </c>
      <c r="K148" s="5" t="s">
        <v>2342</v>
      </c>
      <c r="L148" s="5" t="s">
        <v>2343</v>
      </c>
      <c r="M148" s="5" t="s">
        <v>2227</v>
      </c>
      <c r="N148" s="5" t="s">
        <v>2228</v>
      </c>
    </row>
    <row r="149" spans="1:14">
      <c r="A149" s="5" t="s">
        <v>2218</v>
      </c>
      <c r="B149" s="5" t="s">
        <v>2219</v>
      </c>
      <c r="C149" s="5" t="s">
        <v>2340</v>
      </c>
      <c r="D149" s="5" t="s">
        <v>452</v>
      </c>
      <c r="E149" s="5" t="s">
        <v>451</v>
      </c>
      <c r="F149" s="5" t="s">
        <v>450</v>
      </c>
      <c r="G149" s="5" t="s">
        <v>2221</v>
      </c>
      <c r="H149" s="5" t="s">
        <v>2341</v>
      </c>
      <c r="I149" s="5" t="s">
        <v>1995</v>
      </c>
      <c r="J149" s="5" t="s">
        <v>2224</v>
      </c>
      <c r="K149" s="5" t="s">
        <v>2342</v>
      </c>
      <c r="L149" s="5" t="s">
        <v>2343</v>
      </c>
      <c r="M149" s="5" t="s">
        <v>2227</v>
      </c>
      <c r="N149" s="5" t="s">
        <v>2228</v>
      </c>
    </row>
    <row r="150" spans="1:14">
      <c r="A150" s="5" t="s">
        <v>2218</v>
      </c>
      <c r="B150" s="5" t="s">
        <v>2219</v>
      </c>
      <c r="C150" s="5" t="s">
        <v>2340</v>
      </c>
      <c r="D150" s="5" t="s">
        <v>446</v>
      </c>
      <c r="E150" s="5" t="s">
        <v>445</v>
      </c>
      <c r="F150" s="5" t="s">
        <v>444</v>
      </c>
      <c r="G150" s="5" t="s">
        <v>2221</v>
      </c>
      <c r="H150" s="5" t="s">
        <v>2341</v>
      </c>
      <c r="I150" s="5" t="s">
        <v>2372</v>
      </c>
      <c r="J150" s="5" t="s">
        <v>2224</v>
      </c>
      <c r="K150" s="5" t="s">
        <v>2342</v>
      </c>
      <c r="L150" s="5" t="s">
        <v>2343</v>
      </c>
      <c r="M150" s="5" t="s">
        <v>2227</v>
      </c>
      <c r="N150" s="5" t="s">
        <v>2228</v>
      </c>
    </row>
    <row r="151" spans="1:14">
      <c r="A151" s="5" t="s">
        <v>2218</v>
      </c>
      <c r="B151" s="5" t="s">
        <v>2219</v>
      </c>
      <c r="C151" s="5" t="s">
        <v>2340</v>
      </c>
      <c r="D151" s="5" t="s">
        <v>439</v>
      </c>
      <c r="E151" s="5" t="s">
        <v>437</v>
      </c>
      <c r="F151" s="5" t="s">
        <v>436</v>
      </c>
      <c r="G151" s="5" t="s">
        <v>2221</v>
      </c>
      <c r="H151" s="5" t="s">
        <v>2341</v>
      </c>
      <c r="I151" s="5" t="s">
        <v>2373</v>
      </c>
      <c r="J151" s="5" t="s">
        <v>2224</v>
      </c>
      <c r="K151" s="5" t="s">
        <v>2342</v>
      </c>
      <c r="L151" s="5" t="s">
        <v>2343</v>
      </c>
      <c r="M151" s="5" t="s">
        <v>2227</v>
      </c>
      <c r="N151" s="5" t="s">
        <v>2228</v>
      </c>
    </row>
    <row r="152" spans="1:14">
      <c r="A152" s="5" t="s">
        <v>2218</v>
      </c>
      <c r="B152" s="5" t="s">
        <v>2219</v>
      </c>
      <c r="C152" s="5" t="s">
        <v>2364</v>
      </c>
      <c r="D152" s="5" t="s">
        <v>1352</v>
      </c>
      <c r="E152" s="5" t="s">
        <v>1351</v>
      </c>
      <c r="F152" s="5" t="s">
        <v>1350</v>
      </c>
      <c r="G152" s="5" t="s">
        <v>2221</v>
      </c>
      <c r="H152" s="5" t="s">
        <v>2365</v>
      </c>
      <c r="I152" s="5" t="s">
        <v>2011</v>
      </c>
      <c r="J152" s="5" t="s">
        <v>2224</v>
      </c>
      <c r="K152" s="5" t="s">
        <v>2342</v>
      </c>
      <c r="L152" s="5" t="s">
        <v>2343</v>
      </c>
      <c r="M152" s="5" t="s">
        <v>2227</v>
      </c>
      <c r="N152" s="5" t="s">
        <v>2228</v>
      </c>
    </row>
    <row r="153" spans="1:14">
      <c r="A153" s="5" t="s">
        <v>2218</v>
      </c>
      <c r="B153" s="5" t="s">
        <v>2219</v>
      </c>
      <c r="C153" s="5" t="s">
        <v>2364</v>
      </c>
      <c r="D153" s="5" t="s">
        <v>1346</v>
      </c>
      <c r="E153" s="5" t="s">
        <v>1345</v>
      </c>
      <c r="F153" s="5" t="s">
        <v>1344</v>
      </c>
      <c r="G153" s="5" t="s">
        <v>2221</v>
      </c>
      <c r="H153" s="5" t="s">
        <v>2365</v>
      </c>
      <c r="I153" s="5" t="s">
        <v>2009</v>
      </c>
      <c r="J153" s="5" t="s">
        <v>2224</v>
      </c>
      <c r="K153" s="5" t="s">
        <v>2342</v>
      </c>
      <c r="L153" s="5" t="s">
        <v>2343</v>
      </c>
      <c r="M153" s="5" t="s">
        <v>2227</v>
      </c>
      <c r="N153" s="5" t="s">
        <v>2228</v>
      </c>
    </row>
    <row r="154" spans="1:14">
      <c r="A154" s="5" t="s">
        <v>2218</v>
      </c>
      <c r="B154" s="5" t="s">
        <v>2219</v>
      </c>
      <c r="C154" s="5" t="s">
        <v>2364</v>
      </c>
      <c r="D154" s="5" t="s">
        <v>1343</v>
      </c>
      <c r="E154" s="5" t="s">
        <v>1341</v>
      </c>
      <c r="F154" s="5" t="s">
        <v>1340</v>
      </c>
      <c r="G154" s="5" t="s">
        <v>2221</v>
      </c>
      <c r="H154" s="5" t="s">
        <v>2365</v>
      </c>
      <c r="I154" s="5" t="s">
        <v>2008</v>
      </c>
      <c r="J154" s="5" t="s">
        <v>2224</v>
      </c>
      <c r="K154" s="5" t="s">
        <v>2342</v>
      </c>
      <c r="L154" s="5" t="s">
        <v>2343</v>
      </c>
      <c r="M154" s="5" t="s">
        <v>2227</v>
      </c>
      <c r="N154" s="5" t="s">
        <v>2228</v>
      </c>
    </row>
    <row r="155" spans="1:14">
      <c r="A155" s="5" t="s">
        <v>2218</v>
      </c>
      <c r="B155" s="5" t="s">
        <v>2219</v>
      </c>
      <c r="C155" s="5" t="s">
        <v>2374</v>
      </c>
      <c r="D155" s="5" t="s">
        <v>1356</v>
      </c>
      <c r="E155" s="5" t="s">
        <v>1354</v>
      </c>
      <c r="F155" s="5" t="s">
        <v>1353</v>
      </c>
      <c r="G155" s="5" t="s">
        <v>2221</v>
      </c>
      <c r="H155" s="5" t="s">
        <v>2375</v>
      </c>
      <c r="I155" s="5" t="s">
        <v>2006</v>
      </c>
      <c r="J155" s="5" t="s">
        <v>2224</v>
      </c>
      <c r="K155" s="5" t="s">
        <v>2342</v>
      </c>
      <c r="L155" s="5" t="s">
        <v>2343</v>
      </c>
      <c r="M155" s="5" t="s">
        <v>2227</v>
      </c>
      <c r="N155" s="5" t="s">
        <v>2228</v>
      </c>
    </row>
    <row r="156" spans="1:14">
      <c r="A156" s="5" t="s">
        <v>2218</v>
      </c>
      <c r="B156" s="5" t="s">
        <v>2219</v>
      </c>
      <c r="C156" s="5" t="s">
        <v>2376</v>
      </c>
      <c r="D156" s="5" t="s">
        <v>1364</v>
      </c>
      <c r="E156" s="5" t="s">
        <v>1363</v>
      </c>
      <c r="F156" s="5" t="s">
        <v>1362</v>
      </c>
      <c r="G156" s="5" t="s">
        <v>2221</v>
      </c>
      <c r="H156" s="5" t="s">
        <v>2377</v>
      </c>
      <c r="I156" s="5" t="s">
        <v>2013</v>
      </c>
      <c r="J156" s="5" t="s">
        <v>2224</v>
      </c>
      <c r="K156" s="5" t="s">
        <v>2342</v>
      </c>
      <c r="L156" s="5" t="s">
        <v>2343</v>
      </c>
      <c r="M156" s="5" t="s">
        <v>2227</v>
      </c>
      <c r="N156" s="5" t="s">
        <v>2228</v>
      </c>
    </row>
    <row r="157" spans="1:14">
      <c r="A157" s="5" t="s">
        <v>2218</v>
      </c>
      <c r="B157" s="5" t="s">
        <v>2219</v>
      </c>
      <c r="C157" s="5" t="s">
        <v>2376</v>
      </c>
      <c r="D157" s="5" t="s">
        <v>1373</v>
      </c>
      <c r="E157" s="5" t="s">
        <v>1372</v>
      </c>
      <c r="F157" s="5" t="s">
        <v>1371</v>
      </c>
      <c r="G157" s="5" t="s">
        <v>2221</v>
      </c>
      <c r="H157" s="5" t="s">
        <v>2377</v>
      </c>
      <c r="I157" s="5" t="s">
        <v>2014</v>
      </c>
      <c r="J157" s="5" t="s">
        <v>2224</v>
      </c>
      <c r="K157" s="5" t="s">
        <v>2342</v>
      </c>
      <c r="L157" s="5" t="s">
        <v>2343</v>
      </c>
      <c r="M157" s="5" t="s">
        <v>2227</v>
      </c>
      <c r="N157" s="5" t="s">
        <v>2228</v>
      </c>
    </row>
    <row r="158" spans="1:14">
      <c r="A158" s="5" t="s">
        <v>2218</v>
      </c>
      <c r="B158" s="5" t="s">
        <v>2219</v>
      </c>
      <c r="C158" s="5" t="s">
        <v>2376</v>
      </c>
      <c r="D158" s="5" t="s">
        <v>1370</v>
      </c>
      <c r="E158" s="5" t="s">
        <v>1369</v>
      </c>
      <c r="F158" s="5" t="s">
        <v>1368</v>
      </c>
      <c r="G158" s="5" t="s">
        <v>2221</v>
      </c>
      <c r="H158" s="5" t="s">
        <v>2377</v>
      </c>
      <c r="I158" s="5" t="s">
        <v>2016</v>
      </c>
      <c r="J158" s="5" t="s">
        <v>2224</v>
      </c>
      <c r="K158" s="5" t="s">
        <v>2342</v>
      </c>
      <c r="L158" s="5" t="s">
        <v>2343</v>
      </c>
      <c r="M158" s="5" t="s">
        <v>2227</v>
      </c>
      <c r="N158" s="5" t="s">
        <v>2228</v>
      </c>
    </row>
    <row r="159" spans="1:14">
      <c r="A159" s="5" t="s">
        <v>2218</v>
      </c>
      <c r="B159" s="5" t="s">
        <v>2219</v>
      </c>
      <c r="C159" s="5" t="s">
        <v>2376</v>
      </c>
      <c r="D159" s="5" t="s">
        <v>1367</v>
      </c>
      <c r="E159" s="5" t="s">
        <v>1366</v>
      </c>
      <c r="F159" s="5" t="s">
        <v>1365</v>
      </c>
      <c r="G159" s="5" t="s">
        <v>2221</v>
      </c>
      <c r="H159" s="5" t="s">
        <v>2377</v>
      </c>
      <c r="I159" s="5" t="s">
        <v>2015</v>
      </c>
      <c r="J159" s="5" t="s">
        <v>2224</v>
      </c>
      <c r="K159" s="5" t="s">
        <v>2342</v>
      </c>
      <c r="L159" s="5" t="s">
        <v>2343</v>
      </c>
      <c r="M159" s="5" t="s">
        <v>2227</v>
      </c>
      <c r="N159" s="5" t="s">
        <v>2228</v>
      </c>
    </row>
    <row r="160" spans="1:14">
      <c r="A160" s="5" t="s">
        <v>2218</v>
      </c>
      <c r="B160" s="5" t="s">
        <v>2219</v>
      </c>
      <c r="C160" s="5" t="s">
        <v>2376</v>
      </c>
      <c r="D160" s="5" t="s">
        <v>1360</v>
      </c>
      <c r="E160" s="5" t="s">
        <v>1358</v>
      </c>
      <c r="F160" s="5" t="s">
        <v>1357</v>
      </c>
      <c r="G160" s="5" t="s">
        <v>2221</v>
      </c>
      <c r="H160" s="5" t="s">
        <v>2377</v>
      </c>
      <c r="I160" s="5" t="s">
        <v>2378</v>
      </c>
      <c r="J160" s="5" t="s">
        <v>2224</v>
      </c>
      <c r="K160" s="5" t="s">
        <v>2342</v>
      </c>
      <c r="L160" s="5" t="s">
        <v>2343</v>
      </c>
      <c r="M160" s="5" t="s">
        <v>2227</v>
      </c>
      <c r="N160" s="5" t="s">
        <v>2228</v>
      </c>
    </row>
    <row r="161" spans="1:14">
      <c r="A161" s="5" t="s">
        <v>2218</v>
      </c>
      <c r="B161" s="5" t="s">
        <v>2219</v>
      </c>
      <c r="C161" s="5" t="s">
        <v>2347</v>
      </c>
      <c r="D161" s="5" t="s">
        <v>674</v>
      </c>
      <c r="E161" s="5" t="s">
        <v>673</v>
      </c>
      <c r="F161" s="5" t="s">
        <v>672</v>
      </c>
      <c r="G161" s="5" t="s">
        <v>2221</v>
      </c>
      <c r="H161" s="5" t="s">
        <v>2348</v>
      </c>
      <c r="I161" s="5" t="s">
        <v>2379</v>
      </c>
      <c r="J161" s="5" t="s">
        <v>2224</v>
      </c>
      <c r="K161" s="5" t="s">
        <v>2342</v>
      </c>
      <c r="L161" s="5" t="s">
        <v>2343</v>
      </c>
      <c r="M161" s="5" t="s">
        <v>2227</v>
      </c>
      <c r="N161" s="5" t="s">
        <v>2228</v>
      </c>
    </row>
    <row r="162" spans="1:14">
      <c r="A162" s="5" t="s">
        <v>2218</v>
      </c>
      <c r="B162" s="5" t="s">
        <v>2219</v>
      </c>
      <c r="C162" s="5" t="s">
        <v>2340</v>
      </c>
      <c r="D162" s="5" t="s">
        <v>442</v>
      </c>
      <c r="E162" s="5" t="s">
        <v>441</v>
      </c>
      <c r="F162" s="5" t="s">
        <v>440</v>
      </c>
      <c r="G162" s="5" t="s">
        <v>2221</v>
      </c>
      <c r="H162" s="5" t="s">
        <v>2341</v>
      </c>
      <c r="I162" s="5" t="s">
        <v>2380</v>
      </c>
      <c r="J162" s="5" t="s">
        <v>2224</v>
      </c>
      <c r="K162" s="5" t="s">
        <v>2342</v>
      </c>
      <c r="L162" s="5" t="s">
        <v>2343</v>
      </c>
      <c r="M162" s="5" t="s">
        <v>2227</v>
      </c>
      <c r="N162" s="5" t="s">
        <v>2228</v>
      </c>
    </row>
    <row r="163" spans="1:14">
      <c r="A163" s="5" t="s">
        <v>2218</v>
      </c>
      <c r="B163" s="5" t="s">
        <v>2219</v>
      </c>
      <c r="C163" s="5" t="s">
        <v>2381</v>
      </c>
      <c r="D163" s="5" t="s">
        <v>792</v>
      </c>
      <c r="E163" s="5" t="s">
        <v>791</v>
      </c>
      <c r="F163" s="5" t="s">
        <v>790</v>
      </c>
      <c r="G163" s="5" t="s">
        <v>2221</v>
      </c>
      <c r="H163" s="5" t="s">
        <v>2382</v>
      </c>
      <c r="I163" s="5" t="s">
        <v>2383</v>
      </c>
      <c r="J163" s="5" t="s">
        <v>2224</v>
      </c>
      <c r="K163" s="5" t="s">
        <v>2342</v>
      </c>
      <c r="L163" s="5" t="s">
        <v>2343</v>
      </c>
      <c r="M163" s="5" t="s">
        <v>2267</v>
      </c>
      <c r="N163" s="5" t="s">
        <v>2228</v>
      </c>
    </row>
    <row r="164" spans="1:14">
      <c r="A164" s="5" t="s">
        <v>2218</v>
      </c>
      <c r="B164" s="5" t="s">
        <v>2219</v>
      </c>
      <c r="C164" s="5" t="s">
        <v>2384</v>
      </c>
      <c r="D164" s="5" t="s">
        <v>629</v>
      </c>
      <c r="E164" s="5" t="s">
        <v>628</v>
      </c>
      <c r="F164" s="5" t="s">
        <v>627</v>
      </c>
      <c r="G164" s="5" t="s">
        <v>2221</v>
      </c>
      <c r="H164" s="5" t="s">
        <v>2385</v>
      </c>
      <c r="I164" s="5" t="s">
        <v>2386</v>
      </c>
      <c r="J164" s="5" t="s">
        <v>2224</v>
      </c>
      <c r="K164" s="5" t="s">
        <v>2342</v>
      </c>
      <c r="L164" s="5" t="s">
        <v>2343</v>
      </c>
      <c r="M164" s="5" t="s">
        <v>2267</v>
      </c>
      <c r="N164" s="5" t="s">
        <v>2228</v>
      </c>
    </row>
    <row r="165" spans="1:14">
      <c r="A165" s="5" t="s">
        <v>2218</v>
      </c>
      <c r="B165" s="5" t="s">
        <v>2219</v>
      </c>
      <c r="C165" s="5" t="s">
        <v>2387</v>
      </c>
      <c r="D165" s="5" t="s">
        <v>713</v>
      </c>
      <c r="E165" s="5" t="s">
        <v>712</v>
      </c>
      <c r="F165" s="5" t="s">
        <v>711</v>
      </c>
      <c r="G165" s="5" t="s">
        <v>2221</v>
      </c>
      <c r="H165" s="5" t="s">
        <v>2388</v>
      </c>
      <c r="I165" s="5" t="s">
        <v>2040</v>
      </c>
      <c r="J165" s="5" t="s">
        <v>2224</v>
      </c>
      <c r="K165" s="5" t="s">
        <v>2342</v>
      </c>
      <c r="L165" s="5" t="s">
        <v>2343</v>
      </c>
      <c r="M165" s="5" t="s">
        <v>2267</v>
      </c>
      <c r="N165" s="5" t="s">
        <v>2228</v>
      </c>
    </row>
    <row r="166" spans="1:14">
      <c r="A166" s="5" t="s">
        <v>2218</v>
      </c>
      <c r="B166" s="5" t="s">
        <v>2219</v>
      </c>
      <c r="C166" s="5" t="s">
        <v>2389</v>
      </c>
      <c r="D166" s="5" t="s">
        <v>745</v>
      </c>
      <c r="E166" s="5" t="s">
        <v>744</v>
      </c>
      <c r="F166" s="5" t="s">
        <v>743</v>
      </c>
      <c r="G166" s="5" t="s">
        <v>2221</v>
      </c>
      <c r="H166" s="5" t="s">
        <v>2390</v>
      </c>
      <c r="I166" s="5" t="s">
        <v>2391</v>
      </c>
      <c r="J166" s="5" t="s">
        <v>2224</v>
      </c>
      <c r="K166" s="5" t="s">
        <v>2342</v>
      </c>
      <c r="L166" s="5" t="s">
        <v>2343</v>
      </c>
      <c r="M166" s="5" t="s">
        <v>2267</v>
      </c>
      <c r="N166" s="5" t="s">
        <v>2228</v>
      </c>
    </row>
    <row r="167" spans="1:14">
      <c r="A167" s="5" t="s">
        <v>2218</v>
      </c>
      <c r="B167" s="5" t="s">
        <v>2219</v>
      </c>
      <c r="C167" s="5" t="s">
        <v>2381</v>
      </c>
      <c r="D167" s="5" t="s">
        <v>789</v>
      </c>
      <c r="E167" s="5" t="s">
        <v>788</v>
      </c>
      <c r="F167" s="5" t="s">
        <v>787</v>
      </c>
      <c r="G167" s="5" t="s">
        <v>2221</v>
      </c>
      <c r="H167" s="5" t="s">
        <v>2382</v>
      </c>
      <c r="I167" s="5" t="s">
        <v>2392</v>
      </c>
      <c r="J167" s="5" t="s">
        <v>2224</v>
      </c>
      <c r="K167" s="5" t="s">
        <v>2342</v>
      </c>
      <c r="L167" s="5" t="s">
        <v>2343</v>
      </c>
      <c r="M167" s="5" t="s">
        <v>2267</v>
      </c>
      <c r="N167" s="5" t="s">
        <v>2228</v>
      </c>
    </row>
    <row r="168" spans="1:14">
      <c r="A168" s="5" t="s">
        <v>2218</v>
      </c>
      <c r="B168" s="5" t="s">
        <v>2219</v>
      </c>
      <c r="C168" s="5" t="s">
        <v>2393</v>
      </c>
      <c r="D168" s="5" t="s">
        <v>349</v>
      </c>
      <c r="E168" s="5" t="s">
        <v>348</v>
      </c>
      <c r="F168" s="5" t="s">
        <v>347</v>
      </c>
      <c r="G168" s="5" t="s">
        <v>2221</v>
      </c>
      <c r="H168" s="5" t="s">
        <v>2394</v>
      </c>
      <c r="I168" s="5" t="s">
        <v>2395</v>
      </c>
      <c r="J168" s="5" t="s">
        <v>2224</v>
      </c>
      <c r="K168" s="5" t="s">
        <v>2342</v>
      </c>
      <c r="L168" s="5" t="s">
        <v>2343</v>
      </c>
      <c r="M168" s="5" t="s">
        <v>2267</v>
      </c>
      <c r="N168" s="5" t="s">
        <v>2228</v>
      </c>
    </row>
    <row r="169" spans="1:14">
      <c r="A169" s="5" t="s">
        <v>2218</v>
      </c>
      <c r="B169" s="5" t="s">
        <v>2219</v>
      </c>
      <c r="C169" s="5" t="s">
        <v>2393</v>
      </c>
      <c r="D169" s="5" t="s">
        <v>346</v>
      </c>
      <c r="E169" s="5" t="s">
        <v>345</v>
      </c>
      <c r="F169" s="5" t="s">
        <v>344</v>
      </c>
      <c r="G169" s="5" t="s">
        <v>2221</v>
      </c>
      <c r="H169" s="5" t="s">
        <v>2394</v>
      </c>
      <c r="I169" s="5" t="s">
        <v>2396</v>
      </c>
      <c r="J169" s="5" t="s">
        <v>2224</v>
      </c>
      <c r="K169" s="5" t="s">
        <v>2342</v>
      </c>
      <c r="L169" s="5" t="s">
        <v>2343</v>
      </c>
      <c r="M169" s="5" t="s">
        <v>2267</v>
      </c>
      <c r="N169" s="5" t="s">
        <v>2228</v>
      </c>
    </row>
    <row r="170" spans="1:14">
      <c r="A170" s="5" t="s">
        <v>2218</v>
      </c>
      <c r="B170" s="5" t="s">
        <v>2219</v>
      </c>
      <c r="C170" s="5" t="s">
        <v>2393</v>
      </c>
      <c r="D170" s="5" t="s">
        <v>320</v>
      </c>
      <c r="E170" s="5" t="s">
        <v>319</v>
      </c>
      <c r="F170" s="5" t="s">
        <v>318</v>
      </c>
      <c r="G170" s="5" t="s">
        <v>2221</v>
      </c>
      <c r="H170" s="5" t="s">
        <v>2394</v>
      </c>
      <c r="I170" s="5" t="s">
        <v>2397</v>
      </c>
      <c r="J170" s="5" t="s">
        <v>2224</v>
      </c>
      <c r="K170" s="5" t="s">
        <v>2342</v>
      </c>
      <c r="L170" s="5" t="s">
        <v>2343</v>
      </c>
      <c r="M170" s="5" t="s">
        <v>2267</v>
      </c>
      <c r="N170" s="5" t="s">
        <v>2228</v>
      </c>
    </row>
    <row r="171" spans="1:14">
      <c r="A171" s="5" t="s">
        <v>2218</v>
      </c>
      <c r="B171" s="5" t="s">
        <v>2219</v>
      </c>
      <c r="C171" s="5" t="s">
        <v>2393</v>
      </c>
      <c r="D171" s="5" t="s">
        <v>343</v>
      </c>
      <c r="E171" s="5" t="s">
        <v>342</v>
      </c>
      <c r="F171" s="5" t="s">
        <v>341</v>
      </c>
      <c r="G171" s="5" t="s">
        <v>2221</v>
      </c>
      <c r="H171" s="5" t="s">
        <v>2394</v>
      </c>
      <c r="I171" s="5" t="s">
        <v>2398</v>
      </c>
      <c r="J171" s="5" t="s">
        <v>2224</v>
      </c>
      <c r="K171" s="5" t="s">
        <v>2342</v>
      </c>
      <c r="L171" s="5" t="s">
        <v>2343</v>
      </c>
      <c r="M171" s="5" t="s">
        <v>2267</v>
      </c>
      <c r="N171" s="5" t="s">
        <v>2228</v>
      </c>
    </row>
    <row r="172" spans="1:14">
      <c r="A172" s="5" t="s">
        <v>2218</v>
      </c>
      <c r="B172" s="5" t="s">
        <v>2219</v>
      </c>
      <c r="C172" s="5" t="s">
        <v>2393</v>
      </c>
      <c r="D172" s="5" t="s">
        <v>337</v>
      </c>
      <c r="E172" s="5" t="s">
        <v>336</v>
      </c>
      <c r="F172" s="5" t="s">
        <v>335</v>
      </c>
      <c r="G172" s="5" t="s">
        <v>2221</v>
      </c>
      <c r="H172" s="5" t="s">
        <v>2394</v>
      </c>
      <c r="I172" s="5" t="s">
        <v>2399</v>
      </c>
      <c r="J172" s="5" t="s">
        <v>2224</v>
      </c>
      <c r="K172" s="5" t="s">
        <v>2342</v>
      </c>
      <c r="L172" s="5" t="s">
        <v>2343</v>
      </c>
      <c r="M172" s="5" t="s">
        <v>2267</v>
      </c>
      <c r="N172" s="5" t="s">
        <v>2228</v>
      </c>
    </row>
    <row r="173" spans="1:14">
      <c r="A173" s="5" t="s">
        <v>2218</v>
      </c>
      <c r="B173" s="5" t="s">
        <v>2219</v>
      </c>
      <c r="C173" s="5" t="s">
        <v>2393</v>
      </c>
      <c r="D173" s="5" t="s">
        <v>340</v>
      </c>
      <c r="E173" s="5" t="s">
        <v>339</v>
      </c>
      <c r="F173" s="5" t="s">
        <v>338</v>
      </c>
      <c r="G173" s="5" t="s">
        <v>2221</v>
      </c>
      <c r="H173" s="5" t="s">
        <v>2394</v>
      </c>
      <c r="I173" s="5" t="s">
        <v>2400</v>
      </c>
      <c r="J173" s="5" t="s">
        <v>2224</v>
      </c>
      <c r="K173" s="5" t="s">
        <v>2342</v>
      </c>
      <c r="L173" s="5" t="s">
        <v>2343</v>
      </c>
      <c r="M173" s="5" t="s">
        <v>2267</v>
      </c>
      <c r="N173" s="5" t="s">
        <v>2228</v>
      </c>
    </row>
    <row r="174" spans="1:14">
      <c r="A174" s="5" t="s">
        <v>2218</v>
      </c>
      <c r="B174" s="5" t="s">
        <v>2219</v>
      </c>
      <c r="C174" s="5" t="s">
        <v>2393</v>
      </c>
      <c r="D174" s="5" t="s">
        <v>329</v>
      </c>
      <c r="E174" s="5" t="s">
        <v>328</v>
      </c>
      <c r="F174" s="5" t="s">
        <v>327</v>
      </c>
      <c r="G174" s="5" t="s">
        <v>2221</v>
      </c>
      <c r="H174" s="5" t="s">
        <v>2394</v>
      </c>
      <c r="I174" s="5" t="s">
        <v>2051</v>
      </c>
      <c r="J174" s="5" t="s">
        <v>2224</v>
      </c>
      <c r="K174" s="5" t="s">
        <v>2342</v>
      </c>
      <c r="L174" s="5" t="s">
        <v>2343</v>
      </c>
      <c r="M174" s="5" t="s">
        <v>2267</v>
      </c>
      <c r="N174" s="5" t="s">
        <v>2228</v>
      </c>
    </row>
    <row r="175" spans="1:14">
      <c r="A175" s="5" t="s">
        <v>2218</v>
      </c>
      <c r="B175" s="5" t="s">
        <v>2219</v>
      </c>
      <c r="C175" s="5" t="s">
        <v>2393</v>
      </c>
      <c r="D175" s="5" t="s">
        <v>334</v>
      </c>
      <c r="E175" s="5" t="s">
        <v>333</v>
      </c>
      <c r="F175" s="5" t="s">
        <v>332</v>
      </c>
      <c r="G175" s="5" t="s">
        <v>2221</v>
      </c>
      <c r="H175" s="5" t="s">
        <v>2394</v>
      </c>
      <c r="I175" s="5" t="s">
        <v>2401</v>
      </c>
      <c r="J175" s="5" t="s">
        <v>2224</v>
      </c>
      <c r="K175" s="5" t="s">
        <v>2342</v>
      </c>
      <c r="L175" s="5" t="s">
        <v>2343</v>
      </c>
      <c r="M175" s="5" t="s">
        <v>2267</v>
      </c>
      <c r="N175" s="5" t="s">
        <v>2228</v>
      </c>
    </row>
    <row r="176" spans="1:14">
      <c r="A176" s="5" t="s">
        <v>2218</v>
      </c>
      <c r="B176" s="5" t="s">
        <v>2219</v>
      </c>
      <c r="C176" s="5" t="s">
        <v>2393</v>
      </c>
      <c r="D176" s="5" t="s">
        <v>326</v>
      </c>
      <c r="E176" s="5" t="s">
        <v>325</v>
      </c>
      <c r="F176" s="5" t="s">
        <v>324</v>
      </c>
      <c r="G176" s="5" t="s">
        <v>2221</v>
      </c>
      <c r="H176" s="5" t="s">
        <v>2394</v>
      </c>
      <c r="I176" s="5" t="s">
        <v>2402</v>
      </c>
      <c r="J176" s="5" t="s">
        <v>2224</v>
      </c>
      <c r="K176" s="5" t="s">
        <v>2342</v>
      </c>
      <c r="L176" s="5" t="s">
        <v>2343</v>
      </c>
      <c r="M176" s="5" t="s">
        <v>2267</v>
      </c>
      <c r="N176" s="5" t="s">
        <v>2228</v>
      </c>
    </row>
    <row r="177" spans="1:14">
      <c r="A177" s="5" t="s">
        <v>2218</v>
      </c>
      <c r="B177" s="5" t="s">
        <v>2219</v>
      </c>
      <c r="C177" s="5" t="s">
        <v>2393</v>
      </c>
      <c r="D177" s="5" t="s">
        <v>323</v>
      </c>
      <c r="E177" s="5" t="s">
        <v>322</v>
      </c>
      <c r="F177" s="5" t="s">
        <v>321</v>
      </c>
      <c r="G177" s="5" t="s">
        <v>2221</v>
      </c>
      <c r="H177" s="5" t="s">
        <v>2394</v>
      </c>
      <c r="I177" s="5" t="s">
        <v>2403</v>
      </c>
      <c r="J177" s="5" t="s">
        <v>2224</v>
      </c>
      <c r="K177" s="5" t="s">
        <v>2342</v>
      </c>
      <c r="L177" s="5" t="s">
        <v>2343</v>
      </c>
      <c r="M177" s="5" t="s">
        <v>2267</v>
      </c>
      <c r="N177" s="5" t="s">
        <v>2228</v>
      </c>
    </row>
    <row r="178" spans="1:14">
      <c r="A178" s="5" t="s">
        <v>2218</v>
      </c>
      <c r="B178" s="5" t="s">
        <v>2219</v>
      </c>
      <c r="C178" s="5" t="s">
        <v>2393</v>
      </c>
      <c r="D178" s="5" t="s">
        <v>316</v>
      </c>
      <c r="E178" s="5" t="s">
        <v>315</v>
      </c>
      <c r="F178" s="5" t="s">
        <v>314</v>
      </c>
      <c r="G178" s="5" t="s">
        <v>2221</v>
      </c>
      <c r="H178" s="5" t="s">
        <v>2394</v>
      </c>
      <c r="I178" s="5" t="s">
        <v>2050</v>
      </c>
      <c r="J178" s="5" t="s">
        <v>2224</v>
      </c>
      <c r="K178" s="5" t="s">
        <v>2342</v>
      </c>
      <c r="L178" s="5" t="s">
        <v>2343</v>
      </c>
      <c r="M178" s="5" t="s">
        <v>2267</v>
      </c>
      <c r="N178" s="5" t="s">
        <v>2228</v>
      </c>
    </row>
    <row r="179" spans="1:14">
      <c r="A179" s="5" t="s">
        <v>2218</v>
      </c>
      <c r="B179" s="5" t="s">
        <v>2219</v>
      </c>
      <c r="C179" s="5" t="s">
        <v>2393</v>
      </c>
      <c r="D179" s="5" t="s">
        <v>312</v>
      </c>
      <c r="E179" s="5" t="s">
        <v>310</v>
      </c>
      <c r="F179" s="5" t="s">
        <v>309</v>
      </c>
      <c r="G179" s="5" t="s">
        <v>2221</v>
      </c>
      <c r="H179" s="5" t="s">
        <v>2394</v>
      </c>
      <c r="I179" s="5" t="s">
        <v>2049</v>
      </c>
      <c r="J179" s="5" t="s">
        <v>2224</v>
      </c>
      <c r="K179" s="5" t="s">
        <v>2342</v>
      </c>
      <c r="L179" s="5" t="s">
        <v>2343</v>
      </c>
      <c r="M179" s="5" t="s">
        <v>2267</v>
      </c>
      <c r="N179" s="5" t="s">
        <v>2228</v>
      </c>
    </row>
    <row r="180" spans="1:14">
      <c r="A180" s="5" t="s">
        <v>2218</v>
      </c>
      <c r="B180" s="5" t="s">
        <v>2219</v>
      </c>
      <c r="C180" s="5" t="s">
        <v>2384</v>
      </c>
      <c r="D180" s="5" t="s">
        <v>635</v>
      </c>
      <c r="E180" s="5" t="s">
        <v>634</v>
      </c>
      <c r="F180" s="5" t="s">
        <v>633</v>
      </c>
      <c r="G180" s="5" t="s">
        <v>2221</v>
      </c>
      <c r="H180" s="5" t="s">
        <v>2385</v>
      </c>
      <c r="I180" s="5" t="s">
        <v>2404</v>
      </c>
      <c r="J180" s="5" t="s">
        <v>2224</v>
      </c>
      <c r="K180" s="5" t="s">
        <v>2342</v>
      </c>
      <c r="L180" s="5" t="s">
        <v>2343</v>
      </c>
      <c r="M180" s="5" t="s">
        <v>2267</v>
      </c>
      <c r="N180" s="5" t="s">
        <v>2228</v>
      </c>
    </row>
    <row r="181" spans="1:14">
      <c r="A181" s="5" t="s">
        <v>2218</v>
      </c>
      <c r="B181" s="5" t="s">
        <v>2219</v>
      </c>
      <c r="C181" s="5" t="s">
        <v>2384</v>
      </c>
      <c r="D181" s="5" t="s">
        <v>632</v>
      </c>
      <c r="E181" s="5" t="s">
        <v>631</v>
      </c>
      <c r="F181" s="5" t="s">
        <v>630</v>
      </c>
      <c r="G181" s="5" t="s">
        <v>2221</v>
      </c>
      <c r="H181" s="5" t="s">
        <v>2385</v>
      </c>
      <c r="I181" s="5" t="s">
        <v>2405</v>
      </c>
      <c r="J181" s="5" t="s">
        <v>2224</v>
      </c>
      <c r="K181" s="5" t="s">
        <v>2342</v>
      </c>
      <c r="L181" s="5" t="s">
        <v>2343</v>
      </c>
      <c r="M181" s="5" t="s">
        <v>2267</v>
      </c>
      <c r="N181" s="5" t="s">
        <v>2228</v>
      </c>
    </row>
    <row r="182" spans="1:14">
      <c r="A182" s="5" t="s">
        <v>2218</v>
      </c>
      <c r="B182" s="5" t="s">
        <v>2219</v>
      </c>
      <c r="C182" s="5" t="s">
        <v>2384</v>
      </c>
      <c r="D182" s="5" t="s">
        <v>614</v>
      </c>
      <c r="E182" s="5" t="s">
        <v>2406</v>
      </c>
      <c r="F182" s="5" t="s">
        <v>612</v>
      </c>
      <c r="G182" s="5" t="s">
        <v>2221</v>
      </c>
      <c r="H182" s="5" t="s">
        <v>2385</v>
      </c>
      <c r="I182" s="5" t="s">
        <v>2054</v>
      </c>
      <c r="J182" s="5" t="s">
        <v>2224</v>
      </c>
      <c r="K182" s="5" t="s">
        <v>2342</v>
      </c>
      <c r="L182" s="5" t="s">
        <v>2343</v>
      </c>
      <c r="M182" s="5" t="s">
        <v>2267</v>
      </c>
      <c r="N182" s="5" t="s">
        <v>2228</v>
      </c>
    </row>
    <row r="183" spans="1:14">
      <c r="A183" s="5" t="s">
        <v>2218</v>
      </c>
      <c r="B183" s="5" t="s">
        <v>2219</v>
      </c>
      <c r="C183" s="5" t="s">
        <v>2384</v>
      </c>
      <c r="D183" s="5" t="s">
        <v>623</v>
      </c>
      <c r="E183" s="5" t="s">
        <v>622</v>
      </c>
      <c r="F183" s="5" t="s">
        <v>621</v>
      </c>
      <c r="G183" s="5" t="s">
        <v>2221</v>
      </c>
      <c r="H183" s="5" t="s">
        <v>2385</v>
      </c>
      <c r="I183" s="5" t="s">
        <v>2407</v>
      </c>
      <c r="J183" s="5" t="s">
        <v>2224</v>
      </c>
      <c r="K183" s="5" t="s">
        <v>2342</v>
      </c>
      <c r="L183" s="5" t="s">
        <v>2343</v>
      </c>
      <c r="M183" s="5" t="s">
        <v>2267</v>
      </c>
      <c r="N183" s="5" t="s">
        <v>2228</v>
      </c>
    </row>
    <row r="184" spans="1:14">
      <c r="A184" s="5" t="s">
        <v>2218</v>
      </c>
      <c r="B184" s="5" t="s">
        <v>2219</v>
      </c>
      <c r="C184" s="5" t="s">
        <v>2384</v>
      </c>
      <c r="D184" s="5" t="s">
        <v>626</v>
      </c>
      <c r="E184" s="5" t="s">
        <v>625</v>
      </c>
      <c r="F184" s="5" t="s">
        <v>624</v>
      </c>
      <c r="G184" s="5" t="s">
        <v>2221</v>
      </c>
      <c r="H184" s="5" t="s">
        <v>2385</v>
      </c>
      <c r="I184" s="5" t="s">
        <v>2408</v>
      </c>
      <c r="J184" s="5" t="s">
        <v>2224</v>
      </c>
      <c r="K184" s="5" t="s">
        <v>2342</v>
      </c>
      <c r="L184" s="5" t="s">
        <v>2343</v>
      </c>
      <c r="M184" s="5" t="s">
        <v>2267</v>
      </c>
      <c r="N184" s="5" t="s">
        <v>2228</v>
      </c>
    </row>
    <row r="185" spans="1:14">
      <c r="A185" s="5" t="s">
        <v>2218</v>
      </c>
      <c r="B185" s="5" t="s">
        <v>2219</v>
      </c>
      <c r="C185" s="5" t="s">
        <v>2384</v>
      </c>
      <c r="D185" s="5" t="s">
        <v>620</v>
      </c>
      <c r="E185" s="5" t="s">
        <v>619</v>
      </c>
      <c r="F185" s="5" t="s">
        <v>618</v>
      </c>
      <c r="G185" s="5" t="s">
        <v>2221</v>
      </c>
      <c r="H185" s="5" t="s">
        <v>2385</v>
      </c>
      <c r="I185" s="5" t="s">
        <v>2409</v>
      </c>
      <c r="J185" s="5" t="s">
        <v>2224</v>
      </c>
      <c r="K185" s="5" t="s">
        <v>2342</v>
      </c>
      <c r="L185" s="5" t="s">
        <v>2343</v>
      </c>
      <c r="M185" s="5" t="s">
        <v>2267</v>
      </c>
      <c r="N185" s="5" t="s">
        <v>2228</v>
      </c>
    </row>
    <row r="186" spans="1:14">
      <c r="A186" s="5" t="s">
        <v>2218</v>
      </c>
      <c r="B186" s="5" t="s">
        <v>2219</v>
      </c>
      <c r="C186" s="5" t="s">
        <v>2384</v>
      </c>
      <c r="D186" s="5" t="s">
        <v>617</v>
      </c>
      <c r="E186" s="5" t="s">
        <v>616</v>
      </c>
      <c r="F186" s="5" t="s">
        <v>615</v>
      </c>
      <c r="G186" s="5" t="s">
        <v>2221</v>
      </c>
      <c r="H186" s="5" t="s">
        <v>2385</v>
      </c>
      <c r="I186" s="5" t="s">
        <v>2055</v>
      </c>
      <c r="J186" s="5" t="s">
        <v>2224</v>
      </c>
      <c r="K186" s="5" t="s">
        <v>2342</v>
      </c>
      <c r="L186" s="5" t="s">
        <v>2343</v>
      </c>
      <c r="M186" s="5" t="s">
        <v>2267</v>
      </c>
      <c r="N186" s="5" t="s">
        <v>2228</v>
      </c>
    </row>
    <row r="187" spans="1:14">
      <c r="A187" s="5" t="s">
        <v>2218</v>
      </c>
      <c r="B187" s="5" t="s">
        <v>2219</v>
      </c>
      <c r="C187" s="5" t="s">
        <v>2384</v>
      </c>
      <c r="D187" s="5" t="s">
        <v>611</v>
      </c>
      <c r="E187" s="5" t="s">
        <v>609</v>
      </c>
      <c r="F187" s="5" t="s">
        <v>608</v>
      </c>
      <c r="G187" s="5" t="s">
        <v>2221</v>
      </c>
      <c r="H187" s="5" t="s">
        <v>2385</v>
      </c>
      <c r="I187" s="5" t="s">
        <v>2053</v>
      </c>
      <c r="J187" s="5" t="s">
        <v>2224</v>
      </c>
      <c r="K187" s="5" t="s">
        <v>2342</v>
      </c>
      <c r="L187" s="5" t="s">
        <v>2343</v>
      </c>
      <c r="M187" s="5" t="s">
        <v>2267</v>
      </c>
      <c r="N187" s="5" t="s">
        <v>2228</v>
      </c>
    </row>
    <row r="188" spans="1:14">
      <c r="A188" s="5" t="s">
        <v>2218</v>
      </c>
      <c r="B188" s="5" t="s">
        <v>2219</v>
      </c>
      <c r="C188" s="5" t="s">
        <v>2387</v>
      </c>
      <c r="D188" s="5" t="s">
        <v>716</v>
      </c>
      <c r="E188" s="5" t="s">
        <v>715</v>
      </c>
      <c r="F188" s="5" t="s">
        <v>714</v>
      </c>
      <c r="G188" s="5" t="s">
        <v>2221</v>
      </c>
      <c r="H188" s="5" t="s">
        <v>2388</v>
      </c>
      <c r="I188" s="5" t="s">
        <v>2410</v>
      </c>
      <c r="J188" s="5" t="s">
        <v>2224</v>
      </c>
      <c r="K188" s="5" t="s">
        <v>2342</v>
      </c>
      <c r="L188" s="5" t="s">
        <v>2343</v>
      </c>
      <c r="M188" s="5" t="s">
        <v>2267</v>
      </c>
      <c r="N188" s="5" t="s">
        <v>2228</v>
      </c>
    </row>
    <row r="189" spans="1:14">
      <c r="A189" s="5" t="s">
        <v>2218</v>
      </c>
      <c r="B189" s="5" t="s">
        <v>2219</v>
      </c>
      <c r="C189" s="5" t="s">
        <v>2387</v>
      </c>
      <c r="D189" s="5" t="s">
        <v>710</v>
      </c>
      <c r="E189" s="5" t="s">
        <v>708</v>
      </c>
      <c r="F189" s="5" t="s">
        <v>707</v>
      </c>
      <c r="G189" s="5" t="s">
        <v>2221</v>
      </c>
      <c r="H189" s="5" t="s">
        <v>2388</v>
      </c>
      <c r="I189" s="5" t="s">
        <v>2411</v>
      </c>
      <c r="J189" s="5" t="s">
        <v>2224</v>
      </c>
      <c r="K189" s="5" t="s">
        <v>2342</v>
      </c>
      <c r="L189" s="5" t="s">
        <v>2343</v>
      </c>
      <c r="M189" s="5" t="s">
        <v>2267</v>
      </c>
      <c r="N189" s="5" t="s">
        <v>2228</v>
      </c>
    </row>
    <row r="190" spans="1:14">
      <c r="A190" s="5" t="s">
        <v>2218</v>
      </c>
      <c r="B190" s="5" t="s">
        <v>2219</v>
      </c>
      <c r="C190" s="5" t="s">
        <v>2389</v>
      </c>
      <c r="D190" s="5" t="s">
        <v>732</v>
      </c>
      <c r="E190" s="5" t="s">
        <v>730</v>
      </c>
      <c r="F190" s="5" t="s">
        <v>729</v>
      </c>
      <c r="G190" s="5" t="s">
        <v>2221</v>
      </c>
      <c r="H190" s="5" t="s">
        <v>2390</v>
      </c>
      <c r="I190" s="5" t="s">
        <v>2042</v>
      </c>
      <c r="J190" s="5" t="s">
        <v>2224</v>
      </c>
      <c r="K190" s="5" t="s">
        <v>2342</v>
      </c>
      <c r="L190" s="5" t="s">
        <v>2343</v>
      </c>
      <c r="M190" s="5" t="s">
        <v>2267</v>
      </c>
      <c r="N190" s="5" t="s">
        <v>2228</v>
      </c>
    </row>
    <row r="191" spans="1:14">
      <c r="A191" s="5" t="s">
        <v>2218</v>
      </c>
      <c r="B191" s="5" t="s">
        <v>2219</v>
      </c>
      <c r="C191" s="5" t="s">
        <v>2389</v>
      </c>
      <c r="D191" s="5" t="s">
        <v>742</v>
      </c>
      <c r="E191" s="5" t="s">
        <v>741</v>
      </c>
      <c r="F191" s="5" t="s">
        <v>740</v>
      </c>
      <c r="G191" s="5" t="s">
        <v>2221</v>
      </c>
      <c r="H191" s="5" t="s">
        <v>2390</v>
      </c>
      <c r="I191" s="5" t="s">
        <v>2412</v>
      </c>
      <c r="J191" s="5" t="s">
        <v>2224</v>
      </c>
      <c r="K191" s="5" t="s">
        <v>2342</v>
      </c>
      <c r="L191" s="5" t="s">
        <v>2343</v>
      </c>
      <c r="M191" s="5" t="s">
        <v>2267</v>
      </c>
      <c r="N191" s="5" t="s">
        <v>2228</v>
      </c>
    </row>
    <row r="192" spans="1:14">
      <c r="A192" s="5" t="s">
        <v>2218</v>
      </c>
      <c r="B192" s="5" t="s">
        <v>2219</v>
      </c>
      <c r="C192" s="5" t="s">
        <v>2389</v>
      </c>
      <c r="D192" s="5" t="s">
        <v>739</v>
      </c>
      <c r="E192" s="5" t="s">
        <v>738</v>
      </c>
      <c r="F192" s="5" t="s">
        <v>737</v>
      </c>
      <c r="G192" s="5" t="s">
        <v>2221</v>
      </c>
      <c r="H192" s="5" t="s">
        <v>2390</v>
      </c>
      <c r="I192" s="5" t="s">
        <v>2413</v>
      </c>
      <c r="J192" s="5" t="s">
        <v>2224</v>
      </c>
      <c r="K192" s="5" t="s">
        <v>2342</v>
      </c>
      <c r="L192" s="5" t="s">
        <v>2343</v>
      </c>
      <c r="M192" s="5" t="s">
        <v>2267</v>
      </c>
      <c r="N192" s="5" t="s">
        <v>2228</v>
      </c>
    </row>
    <row r="193" spans="1:14">
      <c r="A193" s="5" t="s">
        <v>2218</v>
      </c>
      <c r="B193" s="5" t="s">
        <v>2219</v>
      </c>
      <c r="C193" s="5" t="s">
        <v>2389</v>
      </c>
      <c r="D193" s="5" t="s">
        <v>736</v>
      </c>
      <c r="E193" s="5" t="s">
        <v>735</v>
      </c>
      <c r="F193" s="5" t="s">
        <v>734</v>
      </c>
      <c r="G193" s="5" t="s">
        <v>2221</v>
      </c>
      <c r="H193" s="5" t="s">
        <v>2390</v>
      </c>
      <c r="I193" s="5" t="s">
        <v>2414</v>
      </c>
      <c r="J193" s="5" t="s">
        <v>2224</v>
      </c>
      <c r="K193" s="5" t="s">
        <v>2342</v>
      </c>
      <c r="L193" s="5" t="s">
        <v>2343</v>
      </c>
      <c r="M193" s="5" t="s">
        <v>2267</v>
      </c>
      <c r="N193" s="5" t="s">
        <v>2228</v>
      </c>
    </row>
    <row r="194" spans="1:14">
      <c r="A194" s="5" t="s">
        <v>2218</v>
      </c>
      <c r="B194" s="5" t="s">
        <v>2219</v>
      </c>
      <c r="C194" s="5" t="s">
        <v>2381</v>
      </c>
      <c r="D194" s="5" t="s">
        <v>777</v>
      </c>
      <c r="E194" s="5" t="s">
        <v>776</v>
      </c>
      <c r="F194" s="5" t="s">
        <v>775</v>
      </c>
      <c r="G194" s="5" t="s">
        <v>2221</v>
      </c>
      <c r="H194" s="5" t="s">
        <v>2382</v>
      </c>
      <c r="I194" s="5" t="s">
        <v>2415</v>
      </c>
      <c r="J194" s="5" t="s">
        <v>2224</v>
      </c>
      <c r="K194" s="5" t="s">
        <v>2342</v>
      </c>
      <c r="L194" s="5" t="s">
        <v>2343</v>
      </c>
      <c r="M194" s="5" t="s">
        <v>2267</v>
      </c>
      <c r="N194" s="5" t="s">
        <v>2228</v>
      </c>
    </row>
    <row r="195" spans="1:14">
      <c r="A195" s="5" t="s">
        <v>2218</v>
      </c>
      <c r="B195" s="5" t="s">
        <v>2219</v>
      </c>
      <c r="C195" s="5" t="s">
        <v>2381</v>
      </c>
      <c r="D195" s="5" t="s">
        <v>786</v>
      </c>
      <c r="E195" s="5" t="s">
        <v>785</v>
      </c>
      <c r="F195" s="5" t="s">
        <v>784</v>
      </c>
      <c r="G195" s="5" t="s">
        <v>2221</v>
      </c>
      <c r="H195" s="5" t="s">
        <v>2382</v>
      </c>
      <c r="I195" s="5" t="s">
        <v>2047</v>
      </c>
      <c r="J195" s="5" t="s">
        <v>2224</v>
      </c>
      <c r="K195" s="5" t="s">
        <v>2342</v>
      </c>
      <c r="L195" s="5" t="s">
        <v>2343</v>
      </c>
      <c r="M195" s="5" t="s">
        <v>2267</v>
      </c>
      <c r="N195" s="5" t="s">
        <v>2228</v>
      </c>
    </row>
    <row r="196" spans="1:14">
      <c r="A196" s="5" t="s">
        <v>2218</v>
      </c>
      <c r="B196" s="5" t="s">
        <v>2219</v>
      </c>
      <c r="C196" s="5" t="s">
        <v>2381</v>
      </c>
      <c r="D196" s="5" t="s">
        <v>783</v>
      </c>
      <c r="E196" s="5" t="s">
        <v>782</v>
      </c>
      <c r="F196" s="5" t="s">
        <v>781</v>
      </c>
      <c r="G196" s="5" t="s">
        <v>2221</v>
      </c>
      <c r="H196" s="5" t="s">
        <v>2382</v>
      </c>
      <c r="I196" s="5" t="s">
        <v>2416</v>
      </c>
      <c r="J196" s="5" t="s">
        <v>2224</v>
      </c>
      <c r="K196" s="5" t="s">
        <v>2342</v>
      </c>
      <c r="L196" s="5" t="s">
        <v>2343</v>
      </c>
      <c r="M196" s="5" t="s">
        <v>2267</v>
      </c>
      <c r="N196" s="5" t="s">
        <v>2228</v>
      </c>
    </row>
    <row r="197" spans="1:14">
      <c r="A197" s="5" t="s">
        <v>2218</v>
      </c>
      <c r="B197" s="5" t="s">
        <v>2219</v>
      </c>
      <c r="C197" s="5" t="s">
        <v>2381</v>
      </c>
      <c r="D197" s="5" t="s">
        <v>780</v>
      </c>
      <c r="E197" s="5" t="s">
        <v>779</v>
      </c>
      <c r="F197" s="5" t="s">
        <v>778</v>
      </c>
      <c r="G197" s="5" t="s">
        <v>2221</v>
      </c>
      <c r="H197" s="5" t="s">
        <v>2382</v>
      </c>
      <c r="I197" s="5" t="s">
        <v>2417</v>
      </c>
      <c r="J197" s="5" t="s">
        <v>2224</v>
      </c>
      <c r="K197" s="5" t="s">
        <v>2342</v>
      </c>
      <c r="L197" s="5" t="s">
        <v>2343</v>
      </c>
      <c r="M197" s="5" t="s">
        <v>2267</v>
      </c>
      <c r="N197" s="5" t="s">
        <v>2228</v>
      </c>
    </row>
    <row r="198" spans="1:14">
      <c r="A198" s="5" t="s">
        <v>2218</v>
      </c>
      <c r="B198" s="5" t="s">
        <v>2219</v>
      </c>
      <c r="C198" s="5" t="s">
        <v>2381</v>
      </c>
      <c r="D198" s="5" t="s">
        <v>774</v>
      </c>
      <c r="E198" s="5" t="s">
        <v>773</v>
      </c>
      <c r="F198" s="5" t="s">
        <v>772</v>
      </c>
      <c r="G198" s="5" t="s">
        <v>2221</v>
      </c>
      <c r="H198" s="5" t="s">
        <v>2382</v>
      </c>
      <c r="I198" s="5" t="s">
        <v>2418</v>
      </c>
      <c r="J198" s="5" t="s">
        <v>2224</v>
      </c>
      <c r="K198" s="5" t="s">
        <v>2342</v>
      </c>
      <c r="L198" s="5" t="s">
        <v>2343</v>
      </c>
      <c r="M198" s="5" t="s">
        <v>2267</v>
      </c>
      <c r="N198" s="5" t="s">
        <v>2228</v>
      </c>
    </row>
    <row r="199" spans="1:14">
      <c r="A199" s="5" t="s">
        <v>2218</v>
      </c>
      <c r="B199" s="5" t="s">
        <v>2219</v>
      </c>
      <c r="C199" s="5" t="s">
        <v>2381</v>
      </c>
      <c r="D199" s="5" t="s">
        <v>771</v>
      </c>
      <c r="E199" s="5" t="s">
        <v>770</v>
      </c>
      <c r="F199" s="5" t="s">
        <v>769</v>
      </c>
      <c r="G199" s="5" t="s">
        <v>2221</v>
      </c>
      <c r="H199" s="5" t="s">
        <v>2382</v>
      </c>
      <c r="I199" s="5" t="s">
        <v>2419</v>
      </c>
      <c r="J199" s="5" t="s">
        <v>2224</v>
      </c>
      <c r="K199" s="5" t="s">
        <v>2342</v>
      </c>
      <c r="L199" s="5" t="s">
        <v>2343</v>
      </c>
      <c r="M199" s="5" t="s">
        <v>2267</v>
      </c>
      <c r="N199" s="5" t="s">
        <v>2228</v>
      </c>
    </row>
    <row r="200" spans="1:14">
      <c r="A200" s="5" t="s">
        <v>2218</v>
      </c>
      <c r="B200" s="5" t="s">
        <v>2219</v>
      </c>
      <c r="C200" s="5" t="s">
        <v>2381</v>
      </c>
      <c r="D200" s="5" t="s">
        <v>767</v>
      </c>
      <c r="E200" s="5" t="s">
        <v>766</v>
      </c>
      <c r="F200" s="5" t="s">
        <v>765</v>
      </c>
      <c r="G200" s="5" t="s">
        <v>2221</v>
      </c>
      <c r="H200" s="5" t="s">
        <v>2382</v>
      </c>
      <c r="I200" s="5" t="s">
        <v>2420</v>
      </c>
      <c r="J200" s="5" t="s">
        <v>2224</v>
      </c>
      <c r="K200" s="5" t="s">
        <v>2342</v>
      </c>
      <c r="L200" s="5" t="s">
        <v>2343</v>
      </c>
      <c r="M200" s="5" t="s">
        <v>2267</v>
      </c>
      <c r="N200" s="5" t="s">
        <v>2228</v>
      </c>
    </row>
    <row r="201" spans="1:14">
      <c r="A201" s="5" t="s">
        <v>2218</v>
      </c>
      <c r="B201" s="5" t="s">
        <v>2219</v>
      </c>
      <c r="C201" s="5" t="s">
        <v>2381</v>
      </c>
      <c r="D201" s="5" t="s">
        <v>764</v>
      </c>
      <c r="E201" s="5" t="s">
        <v>763</v>
      </c>
      <c r="F201" s="5" t="s">
        <v>762</v>
      </c>
      <c r="G201" s="5" t="s">
        <v>2221</v>
      </c>
      <c r="H201" s="5" t="s">
        <v>2382</v>
      </c>
      <c r="I201" s="5" t="s">
        <v>2046</v>
      </c>
      <c r="J201" s="5" t="s">
        <v>2224</v>
      </c>
      <c r="K201" s="5" t="s">
        <v>2342</v>
      </c>
      <c r="L201" s="5" t="s">
        <v>2343</v>
      </c>
      <c r="M201" s="5" t="s">
        <v>2267</v>
      </c>
      <c r="N201" s="5" t="s">
        <v>2228</v>
      </c>
    </row>
    <row r="202" spans="1:14">
      <c r="A202" s="5" t="s">
        <v>2218</v>
      </c>
      <c r="B202" s="5" t="s">
        <v>2219</v>
      </c>
      <c r="C202" s="5" t="s">
        <v>2381</v>
      </c>
      <c r="D202" s="5" t="s">
        <v>761</v>
      </c>
      <c r="E202" s="5" t="s">
        <v>760</v>
      </c>
      <c r="F202" s="5" t="s">
        <v>759</v>
      </c>
      <c r="G202" s="5" t="s">
        <v>2221</v>
      </c>
      <c r="H202" s="5" t="s">
        <v>2382</v>
      </c>
      <c r="I202" s="5" t="s">
        <v>2045</v>
      </c>
      <c r="J202" s="5" t="s">
        <v>2224</v>
      </c>
      <c r="K202" s="5" t="s">
        <v>2342</v>
      </c>
      <c r="L202" s="5" t="s">
        <v>2343</v>
      </c>
      <c r="M202" s="5" t="s">
        <v>2267</v>
      </c>
      <c r="N202" s="5" t="s">
        <v>2228</v>
      </c>
    </row>
    <row r="203" spans="1:14">
      <c r="A203" s="5" t="s">
        <v>2218</v>
      </c>
      <c r="B203" s="5" t="s">
        <v>2219</v>
      </c>
      <c r="C203" s="5" t="s">
        <v>2381</v>
      </c>
      <c r="D203" s="5" t="s">
        <v>758</v>
      </c>
      <c r="E203" s="5" t="s">
        <v>756</v>
      </c>
      <c r="F203" s="5" t="s">
        <v>755</v>
      </c>
      <c r="G203" s="5" t="s">
        <v>2221</v>
      </c>
      <c r="H203" s="5" t="s">
        <v>2382</v>
      </c>
      <c r="I203" s="5" t="s">
        <v>2044</v>
      </c>
      <c r="J203" s="5" t="s">
        <v>2224</v>
      </c>
      <c r="K203" s="5" t="s">
        <v>2342</v>
      </c>
      <c r="L203" s="5" t="s">
        <v>2343</v>
      </c>
      <c r="M203" s="5" t="s">
        <v>2267</v>
      </c>
      <c r="N203" s="5" t="s">
        <v>2228</v>
      </c>
    </row>
    <row r="204" spans="1:14">
      <c r="A204" s="5" t="s">
        <v>2218</v>
      </c>
      <c r="B204" s="5" t="s">
        <v>2219</v>
      </c>
      <c r="C204" s="5" t="s">
        <v>2389</v>
      </c>
      <c r="D204" s="5" t="s">
        <v>1453</v>
      </c>
      <c r="E204" s="5" t="s">
        <v>1451</v>
      </c>
      <c r="F204" s="5" t="s">
        <v>1450</v>
      </c>
      <c r="G204" s="5" t="s">
        <v>2421</v>
      </c>
      <c r="H204" s="5" t="s">
        <v>2422</v>
      </c>
      <c r="I204" s="5" t="s">
        <v>2096</v>
      </c>
      <c r="J204" s="5" t="s">
        <v>2224</v>
      </c>
      <c r="K204" s="5" t="s">
        <v>2342</v>
      </c>
      <c r="L204" s="5" t="s">
        <v>2343</v>
      </c>
      <c r="M204" s="5" t="s">
        <v>2302</v>
      </c>
      <c r="N204" s="5" t="s">
        <v>2228</v>
      </c>
    </row>
    <row r="205" spans="1:14">
      <c r="A205" s="5" t="s">
        <v>2218</v>
      </c>
      <c r="B205" s="5" t="s">
        <v>2219</v>
      </c>
      <c r="C205" s="5" t="s">
        <v>2282</v>
      </c>
      <c r="D205" s="5" t="s">
        <v>1605</v>
      </c>
      <c r="E205" s="5" t="s">
        <v>1603</v>
      </c>
      <c r="F205" s="5" t="s">
        <v>1602</v>
      </c>
      <c r="G205" s="5" t="s">
        <v>2421</v>
      </c>
      <c r="H205" s="5" t="s">
        <v>2423</v>
      </c>
      <c r="I205" s="5" t="s">
        <v>2424</v>
      </c>
      <c r="J205" s="5" t="s">
        <v>2224</v>
      </c>
      <c r="K205" s="5" t="s">
        <v>2342</v>
      </c>
      <c r="L205" s="5" t="s">
        <v>2343</v>
      </c>
      <c r="M205" s="5" t="s">
        <v>2302</v>
      </c>
      <c r="N205" s="5" t="s">
        <v>2228</v>
      </c>
    </row>
    <row r="206" spans="1:14">
      <c r="A206" s="5" t="s">
        <v>2218</v>
      </c>
      <c r="B206" s="5" t="s">
        <v>2219</v>
      </c>
      <c r="C206" s="5" t="s">
        <v>2282</v>
      </c>
      <c r="D206" s="5" t="s">
        <v>1608</v>
      </c>
      <c r="E206" s="5" t="s">
        <v>1607</v>
      </c>
      <c r="F206" s="5" t="s">
        <v>1606</v>
      </c>
      <c r="G206" s="5" t="s">
        <v>2421</v>
      </c>
      <c r="H206" s="5" t="s">
        <v>2423</v>
      </c>
      <c r="I206" s="5" t="s">
        <v>2094</v>
      </c>
      <c r="J206" s="5" t="s">
        <v>2224</v>
      </c>
      <c r="K206" s="5" t="s">
        <v>2342</v>
      </c>
      <c r="L206" s="5" t="s">
        <v>2343</v>
      </c>
      <c r="M206" s="5" t="s">
        <v>2302</v>
      </c>
      <c r="N206" s="5" t="s">
        <v>2228</v>
      </c>
    </row>
    <row r="207" spans="1:14">
      <c r="A207" s="5" t="s">
        <v>2218</v>
      </c>
      <c r="B207" s="5" t="s">
        <v>2219</v>
      </c>
      <c r="C207" s="5" t="s">
        <v>2425</v>
      </c>
      <c r="D207" s="5" t="s">
        <v>1426</v>
      </c>
      <c r="E207" s="5" t="s">
        <v>1425</v>
      </c>
      <c r="F207" s="5" t="s">
        <v>1424</v>
      </c>
      <c r="G207" s="5" t="s">
        <v>2421</v>
      </c>
      <c r="H207" s="5" t="s">
        <v>2426</v>
      </c>
      <c r="I207" s="5" t="s">
        <v>2427</v>
      </c>
      <c r="J207" s="5" t="s">
        <v>2224</v>
      </c>
      <c r="K207" s="5" t="s">
        <v>2342</v>
      </c>
      <c r="L207" s="5" t="s">
        <v>2343</v>
      </c>
      <c r="M207" s="5" t="s">
        <v>2302</v>
      </c>
      <c r="N207" s="5" t="s">
        <v>2228</v>
      </c>
    </row>
    <row r="208" spans="1:14">
      <c r="A208" s="5" t="s">
        <v>2218</v>
      </c>
      <c r="B208" s="5" t="s">
        <v>2219</v>
      </c>
      <c r="C208" s="5" t="s">
        <v>2387</v>
      </c>
      <c r="D208" s="5" t="s">
        <v>1622</v>
      </c>
      <c r="E208" s="5" t="s">
        <v>1621</v>
      </c>
      <c r="F208" s="5" t="s">
        <v>1620</v>
      </c>
      <c r="G208" s="5" t="s">
        <v>2421</v>
      </c>
      <c r="H208" s="5" t="s">
        <v>2428</v>
      </c>
      <c r="I208" s="5" t="s">
        <v>2429</v>
      </c>
      <c r="J208" s="5" t="s">
        <v>2224</v>
      </c>
      <c r="K208" s="5" t="s">
        <v>2342</v>
      </c>
      <c r="L208" s="5" t="s">
        <v>2343</v>
      </c>
      <c r="M208" s="5" t="s">
        <v>2302</v>
      </c>
      <c r="N208" s="5" t="s">
        <v>2228</v>
      </c>
    </row>
    <row r="209" spans="1:14">
      <c r="A209" s="5" t="s">
        <v>2218</v>
      </c>
      <c r="B209" s="5" t="s">
        <v>2219</v>
      </c>
      <c r="C209" s="5" t="s">
        <v>2387</v>
      </c>
      <c r="D209" s="5" t="s">
        <v>1616</v>
      </c>
      <c r="E209" s="5" t="s">
        <v>1614</v>
      </c>
      <c r="F209" s="5" t="s">
        <v>1613</v>
      </c>
      <c r="G209" s="5" t="s">
        <v>2421</v>
      </c>
      <c r="H209" s="5" t="s">
        <v>2428</v>
      </c>
      <c r="I209" s="5" t="s">
        <v>2430</v>
      </c>
      <c r="J209" s="5" t="s">
        <v>2224</v>
      </c>
      <c r="K209" s="5" t="s">
        <v>2342</v>
      </c>
      <c r="L209" s="5" t="s">
        <v>2343</v>
      </c>
      <c r="M209" s="5" t="s">
        <v>2302</v>
      </c>
      <c r="N209" s="5" t="s">
        <v>2228</v>
      </c>
    </row>
    <row r="210" spans="1:14">
      <c r="A210" s="5" t="s">
        <v>2218</v>
      </c>
      <c r="B210" s="5" t="s">
        <v>2219</v>
      </c>
      <c r="C210" s="5" t="s">
        <v>2387</v>
      </c>
      <c r="D210" s="5" t="s">
        <v>1619</v>
      </c>
      <c r="E210" s="5" t="s">
        <v>1618</v>
      </c>
      <c r="F210" s="5" t="s">
        <v>1617</v>
      </c>
      <c r="G210" s="5" t="s">
        <v>2421</v>
      </c>
      <c r="H210" s="5" t="s">
        <v>2428</v>
      </c>
      <c r="I210" s="5" t="s">
        <v>2092</v>
      </c>
      <c r="J210" s="5" t="s">
        <v>2224</v>
      </c>
      <c r="K210" s="5" t="s">
        <v>2342</v>
      </c>
      <c r="L210" s="5" t="s">
        <v>2343</v>
      </c>
      <c r="M210" s="5" t="s">
        <v>2302</v>
      </c>
      <c r="N210" s="5" t="s">
        <v>2228</v>
      </c>
    </row>
    <row r="211" spans="1:14">
      <c r="A211" s="5" t="s">
        <v>2218</v>
      </c>
      <c r="B211" s="5" t="s">
        <v>2219</v>
      </c>
      <c r="C211" s="5" t="s">
        <v>2303</v>
      </c>
      <c r="D211" s="5" t="s">
        <v>1463</v>
      </c>
      <c r="E211" s="5" t="s">
        <v>1462</v>
      </c>
      <c r="F211" s="5" t="s">
        <v>1461</v>
      </c>
      <c r="G211" s="5" t="s">
        <v>2421</v>
      </c>
      <c r="H211" s="5" t="s">
        <v>2431</v>
      </c>
      <c r="I211" s="5" t="s">
        <v>2432</v>
      </c>
      <c r="J211" s="5" t="s">
        <v>2224</v>
      </c>
      <c r="K211" s="5" t="s">
        <v>2342</v>
      </c>
      <c r="L211" s="5" t="s">
        <v>2343</v>
      </c>
      <c r="M211" s="5" t="s">
        <v>2302</v>
      </c>
      <c r="N211" s="5" t="s">
        <v>2228</v>
      </c>
    </row>
    <row r="212" spans="1:14">
      <c r="A212" s="5" t="s">
        <v>2218</v>
      </c>
      <c r="B212" s="5" t="s">
        <v>2219</v>
      </c>
      <c r="C212" s="5" t="s">
        <v>2303</v>
      </c>
      <c r="D212" s="5" t="s">
        <v>1475</v>
      </c>
      <c r="E212" s="5" t="s">
        <v>1474</v>
      </c>
      <c r="F212" s="5" t="s">
        <v>1473</v>
      </c>
      <c r="G212" s="5" t="s">
        <v>2421</v>
      </c>
      <c r="H212" s="5" t="s">
        <v>2431</v>
      </c>
      <c r="I212" s="5" t="s">
        <v>2433</v>
      </c>
      <c r="J212" s="5" t="s">
        <v>2224</v>
      </c>
      <c r="K212" s="5" t="s">
        <v>2342</v>
      </c>
      <c r="L212" s="5" t="s">
        <v>2343</v>
      </c>
      <c r="M212" s="5" t="s">
        <v>2302</v>
      </c>
      <c r="N212" s="5" t="s">
        <v>2228</v>
      </c>
    </row>
    <row r="213" spans="1:14">
      <c r="A213" s="5" t="s">
        <v>2218</v>
      </c>
      <c r="B213" s="5" t="s">
        <v>2219</v>
      </c>
      <c r="C213" s="5" t="s">
        <v>2303</v>
      </c>
      <c r="D213" s="5" t="s">
        <v>1478</v>
      </c>
      <c r="E213" s="5" t="s">
        <v>1477</v>
      </c>
      <c r="F213" s="5" t="s">
        <v>1476</v>
      </c>
      <c r="G213" s="5" t="s">
        <v>2421</v>
      </c>
      <c r="H213" s="5" t="s">
        <v>2431</v>
      </c>
      <c r="I213" s="5" t="s">
        <v>2434</v>
      </c>
      <c r="J213" s="5" t="s">
        <v>2224</v>
      </c>
      <c r="K213" s="5" t="s">
        <v>2342</v>
      </c>
      <c r="L213" s="5" t="s">
        <v>2343</v>
      </c>
      <c r="M213" s="5" t="s">
        <v>2302</v>
      </c>
      <c r="N213" s="5" t="s">
        <v>2228</v>
      </c>
    </row>
    <row r="214" spans="1:14">
      <c r="A214" s="5" t="s">
        <v>2218</v>
      </c>
      <c r="B214" s="5" t="s">
        <v>2219</v>
      </c>
      <c r="C214" s="5" t="s">
        <v>2303</v>
      </c>
      <c r="D214" s="5" t="s">
        <v>1481</v>
      </c>
      <c r="E214" s="5" t="s">
        <v>1480</v>
      </c>
      <c r="F214" s="5" t="s">
        <v>1479</v>
      </c>
      <c r="G214" s="5" t="s">
        <v>2421</v>
      </c>
      <c r="H214" s="5" t="s">
        <v>2431</v>
      </c>
      <c r="I214" s="5" t="s">
        <v>2435</v>
      </c>
      <c r="J214" s="5" t="s">
        <v>2224</v>
      </c>
      <c r="K214" s="5" t="s">
        <v>2342</v>
      </c>
      <c r="L214" s="5" t="s">
        <v>2343</v>
      </c>
      <c r="M214" s="5" t="s">
        <v>2302</v>
      </c>
      <c r="N214" s="5" t="s">
        <v>2228</v>
      </c>
    </row>
    <row r="215" spans="1:14">
      <c r="A215" s="5" t="s">
        <v>2218</v>
      </c>
      <c r="B215" s="5" t="s">
        <v>2219</v>
      </c>
      <c r="C215" s="5" t="s">
        <v>2303</v>
      </c>
      <c r="D215" s="5" t="s">
        <v>1466</v>
      </c>
      <c r="E215" s="5" t="s">
        <v>1465</v>
      </c>
      <c r="F215" s="5" t="s">
        <v>1464</v>
      </c>
      <c r="G215" s="5" t="s">
        <v>2421</v>
      </c>
      <c r="H215" s="5" t="s">
        <v>2431</v>
      </c>
      <c r="I215" s="5" t="s">
        <v>2075</v>
      </c>
      <c r="J215" s="5" t="s">
        <v>2224</v>
      </c>
      <c r="K215" s="5" t="s">
        <v>2342</v>
      </c>
      <c r="L215" s="5" t="s">
        <v>2343</v>
      </c>
      <c r="M215" s="5" t="s">
        <v>2302</v>
      </c>
      <c r="N215" s="5" t="s">
        <v>2228</v>
      </c>
    </row>
    <row r="216" spans="1:14">
      <c r="A216" s="5" t="s">
        <v>2218</v>
      </c>
      <c r="B216" s="5" t="s">
        <v>2219</v>
      </c>
      <c r="C216" s="5" t="s">
        <v>2338</v>
      </c>
      <c r="D216" s="5" t="s">
        <v>1626</v>
      </c>
      <c r="E216" s="5" t="s">
        <v>1624</v>
      </c>
      <c r="F216" s="5" t="s">
        <v>1623</v>
      </c>
      <c r="G216" s="5" t="s">
        <v>2421</v>
      </c>
      <c r="H216" s="5" t="s">
        <v>2436</v>
      </c>
      <c r="I216" s="5" t="s">
        <v>2085</v>
      </c>
      <c r="J216" s="5" t="s">
        <v>2224</v>
      </c>
      <c r="K216" s="5" t="s">
        <v>2342</v>
      </c>
      <c r="L216" s="5" t="s">
        <v>2343</v>
      </c>
      <c r="M216" s="5" t="s">
        <v>2302</v>
      </c>
      <c r="N216" s="5" t="s">
        <v>2228</v>
      </c>
    </row>
    <row r="217" spans="1:14">
      <c r="A217" s="5" t="s">
        <v>2218</v>
      </c>
      <c r="B217" s="5" t="s">
        <v>2219</v>
      </c>
      <c r="C217" s="5" t="s">
        <v>2338</v>
      </c>
      <c r="D217" s="5" t="s">
        <v>1629</v>
      </c>
      <c r="E217" s="5" t="s">
        <v>1628</v>
      </c>
      <c r="F217" s="5" t="s">
        <v>1627</v>
      </c>
      <c r="G217" s="5" t="s">
        <v>2421</v>
      </c>
      <c r="H217" s="5" t="s">
        <v>2436</v>
      </c>
      <c r="I217" s="5" t="s">
        <v>2437</v>
      </c>
      <c r="J217" s="5" t="s">
        <v>2224</v>
      </c>
      <c r="K217" s="5" t="s">
        <v>2342</v>
      </c>
      <c r="L217" s="5" t="s">
        <v>2343</v>
      </c>
      <c r="M217" s="5" t="s">
        <v>2302</v>
      </c>
      <c r="N217" s="5" t="s">
        <v>2228</v>
      </c>
    </row>
    <row r="218" spans="1:14">
      <c r="A218" s="5" t="s">
        <v>2218</v>
      </c>
      <c r="B218" s="5" t="s">
        <v>2219</v>
      </c>
      <c r="C218" s="5" t="s">
        <v>2338</v>
      </c>
      <c r="D218" s="5" t="s">
        <v>1632</v>
      </c>
      <c r="E218" s="5" t="s">
        <v>1631</v>
      </c>
      <c r="F218" s="5" t="s">
        <v>1630</v>
      </c>
      <c r="G218" s="5" t="s">
        <v>2421</v>
      </c>
      <c r="H218" s="5" t="s">
        <v>2436</v>
      </c>
      <c r="I218" s="5" t="s">
        <v>2438</v>
      </c>
      <c r="J218" s="5" t="s">
        <v>2224</v>
      </c>
      <c r="K218" s="5" t="s">
        <v>2342</v>
      </c>
      <c r="L218" s="5" t="s">
        <v>2343</v>
      </c>
      <c r="M218" s="5" t="s">
        <v>2302</v>
      </c>
      <c r="N218" s="5" t="s">
        <v>2228</v>
      </c>
    </row>
    <row r="219" spans="1:14">
      <c r="A219" s="5" t="s">
        <v>2218</v>
      </c>
      <c r="B219" s="5" t="s">
        <v>2219</v>
      </c>
      <c r="C219" s="5" t="s">
        <v>2327</v>
      </c>
      <c r="D219" s="5" t="s">
        <v>963</v>
      </c>
      <c r="E219" s="5" t="s">
        <v>962</v>
      </c>
      <c r="F219" s="5" t="s">
        <v>961</v>
      </c>
      <c r="G219" s="5" t="s">
        <v>2421</v>
      </c>
      <c r="H219" s="5" t="s">
        <v>2439</v>
      </c>
      <c r="I219" s="5" t="s">
        <v>2440</v>
      </c>
      <c r="J219" s="5" t="s">
        <v>2224</v>
      </c>
      <c r="K219" s="5" t="s">
        <v>2342</v>
      </c>
      <c r="L219" s="5" t="s">
        <v>2343</v>
      </c>
      <c r="M219" s="5" t="s">
        <v>2302</v>
      </c>
      <c r="N219" s="5" t="s">
        <v>2228</v>
      </c>
    </row>
    <row r="220" spans="1:14">
      <c r="A220" s="5" t="s">
        <v>2218</v>
      </c>
      <c r="B220" s="5" t="s">
        <v>2219</v>
      </c>
      <c r="C220" s="5" t="s">
        <v>2327</v>
      </c>
      <c r="D220" s="5" t="s">
        <v>960</v>
      </c>
      <c r="E220" s="5" t="s">
        <v>959</v>
      </c>
      <c r="F220" s="5" t="s">
        <v>958</v>
      </c>
      <c r="G220" s="5" t="s">
        <v>2421</v>
      </c>
      <c r="H220" s="5" t="s">
        <v>2439</v>
      </c>
      <c r="I220" s="5" t="s">
        <v>2441</v>
      </c>
      <c r="J220" s="5" t="s">
        <v>2224</v>
      </c>
      <c r="K220" s="5" t="s">
        <v>2342</v>
      </c>
      <c r="L220" s="5" t="s">
        <v>2343</v>
      </c>
      <c r="M220" s="5" t="s">
        <v>2302</v>
      </c>
      <c r="N220" s="5" t="s">
        <v>2228</v>
      </c>
    </row>
    <row r="221" spans="1:14">
      <c r="A221" s="5" t="s">
        <v>2218</v>
      </c>
      <c r="B221" s="5" t="s">
        <v>2219</v>
      </c>
      <c r="C221" s="5" t="s">
        <v>2327</v>
      </c>
      <c r="D221" s="5" t="s">
        <v>966</v>
      </c>
      <c r="E221" s="5" t="s">
        <v>965</v>
      </c>
      <c r="F221" s="5" t="s">
        <v>964</v>
      </c>
      <c r="G221" s="5" t="s">
        <v>2421</v>
      </c>
      <c r="H221" s="5" t="s">
        <v>2439</v>
      </c>
      <c r="I221" s="5" t="s">
        <v>2080</v>
      </c>
      <c r="J221" s="5" t="s">
        <v>2224</v>
      </c>
      <c r="K221" s="5" t="s">
        <v>2342</v>
      </c>
      <c r="L221" s="5" t="s">
        <v>2343</v>
      </c>
      <c r="M221" s="5" t="s">
        <v>2302</v>
      </c>
      <c r="N221" s="5" t="s">
        <v>2228</v>
      </c>
    </row>
    <row r="222" spans="1:14">
      <c r="A222" s="5" t="s">
        <v>2218</v>
      </c>
      <c r="B222" s="5" t="s">
        <v>2219</v>
      </c>
      <c r="C222" s="5" t="s">
        <v>2327</v>
      </c>
      <c r="D222" s="5" t="s">
        <v>973</v>
      </c>
      <c r="E222" s="5" t="s">
        <v>972</v>
      </c>
      <c r="F222" s="5" t="s">
        <v>971</v>
      </c>
      <c r="G222" s="5" t="s">
        <v>2421</v>
      </c>
      <c r="H222" s="5" t="s">
        <v>2439</v>
      </c>
      <c r="I222" s="5" t="s">
        <v>2079</v>
      </c>
      <c r="J222" s="5" t="s">
        <v>2224</v>
      </c>
      <c r="K222" s="5" t="s">
        <v>2342</v>
      </c>
      <c r="L222" s="5" t="s">
        <v>2343</v>
      </c>
      <c r="M222" s="5" t="s">
        <v>2302</v>
      </c>
      <c r="N222" s="5" t="s">
        <v>2228</v>
      </c>
    </row>
    <row r="223" spans="1:14">
      <c r="A223" s="5" t="s">
        <v>2218</v>
      </c>
      <c r="B223" s="5" t="s">
        <v>2219</v>
      </c>
      <c r="C223" s="5" t="s">
        <v>2327</v>
      </c>
      <c r="D223" s="5" t="s">
        <v>979</v>
      </c>
      <c r="E223" s="5" t="s">
        <v>978</v>
      </c>
      <c r="F223" s="5" t="s">
        <v>977</v>
      </c>
      <c r="G223" s="5" t="s">
        <v>2421</v>
      </c>
      <c r="H223" s="5" t="s">
        <v>2439</v>
      </c>
      <c r="I223" s="5" t="s">
        <v>2442</v>
      </c>
      <c r="J223" s="5" t="s">
        <v>2224</v>
      </c>
      <c r="K223" s="5" t="s">
        <v>2342</v>
      </c>
      <c r="L223" s="5" t="s">
        <v>2343</v>
      </c>
      <c r="M223" s="5" t="s">
        <v>2302</v>
      </c>
      <c r="N223" s="5" t="s">
        <v>2228</v>
      </c>
    </row>
    <row r="224" spans="1:14">
      <c r="A224" s="5" t="s">
        <v>2218</v>
      </c>
      <c r="B224" s="5" t="s">
        <v>2219</v>
      </c>
      <c r="C224" s="5" t="s">
        <v>2327</v>
      </c>
      <c r="D224" s="5" t="s">
        <v>976</v>
      </c>
      <c r="E224" s="5" t="s">
        <v>975</v>
      </c>
      <c r="F224" s="5" t="s">
        <v>974</v>
      </c>
      <c r="G224" s="5" t="s">
        <v>2421</v>
      </c>
      <c r="H224" s="5" t="s">
        <v>2439</v>
      </c>
      <c r="I224" s="5" t="s">
        <v>2443</v>
      </c>
      <c r="J224" s="5" t="s">
        <v>2224</v>
      </c>
      <c r="K224" s="5" t="s">
        <v>2342</v>
      </c>
      <c r="L224" s="5" t="s">
        <v>2343</v>
      </c>
      <c r="M224" s="5" t="s">
        <v>2302</v>
      </c>
      <c r="N224" s="5" t="s">
        <v>2228</v>
      </c>
    </row>
    <row r="225" spans="1:14">
      <c r="A225" s="5" t="s">
        <v>2218</v>
      </c>
      <c r="B225" s="5" t="s">
        <v>2219</v>
      </c>
      <c r="C225" s="5" t="s">
        <v>2327</v>
      </c>
      <c r="D225" s="5" t="s">
        <v>969</v>
      </c>
      <c r="E225" s="5" t="s">
        <v>968</v>
      </c>
      <c r="F225" s="5" t="s">
        <v>967</v>
      </c>
      <c r="G225" s="5" t="s">
        <v>2421</v>
      </c>
      <c r="H225" s="5" t="s">
        <v>2439</v>
      </c>
      <c r="I225" s="5" t="s">
        <v>2444</v>
      </c>
      <c r="J225" s="5" t="s">
        <v>2224</v>
      </c>
      <c r="K225" s="5" t="s">
        <v>2342</v>
      </c>
      <c r="L225" s="5" t="s">
        <v>2343</v>
      </c>
      <c r="M225" s="5" t="s">
        <v>2302</v>
      </c>
      <c r="N225" s="5" t="s">
        <v>2228</v>
      </c>
    </row>
    <row r="226" spans="1:14">
      <c r="A226" s="5" t="s">
        <v>2218</v>
      </c>
      <c r="B226" s="5" t="s">
        <v>2219</v>
      </c>
      <c r="C226" s="5" t="s">
        <v>2352</v>
      </c>
      <c r="D226" s="5" t="s">
        <v>1576</v>
      </c>
      <c r="E226" s="5" t="s">
        <v>1575</v>
      </c>
      <c r="F226" s="5" t="s">
        <v>1574</v>
      </c>
      <c r="G226" s="5" t="s">
        <v>2421</v>
      </c>
      <c r="H226" s="5" t="s">
        <v>2445</v>
      </c>
      <c r="I226" s="5" t="s">
        <v>2088</v>
      </c>
      <c r="J226" s="5" t="s">
        <v>2224</v>
      </c>
      <c r="K226" s="5" t="s">
        <v>2342</v>
      </c>
      <c r="L226" s="5" t="s">
        <v>2343</v>
      </c>
      <c r="M226" s="5" t="s">
        <v>2302</v>
      </c>
      <c r="N226" s="5" t="s">
        <v>2228</v>
      </c>
    </row>
    <row r="227" spans="1:14">
      <c r="A227" s="5" t="s">
        <v>2218</v>
      </c>
      <c r="B227" s="5" t="s">
        <v>2219</v>
      </c>
      <c r="C227" s="5" t="s">
        <v>2352</v>
      </c>
      <c r="D227" s="5" t="s">
        <v>1568</v>
      </c>
      <c r="E227" s="5" t="s">
        <v>1567</v>
      </c>
      <c r="F227" s="5" t="s">
        <v>1566</v>
      </c>
      <c r="G227" s="5" t="s">
        <v>2421</v>
      </c>
      <c r="H227" s="5" t="s">
        <v>2445</v>
      </c>
      <c r="I227" s="5" t="s">
        <v>2446</v>
      </c>
      <c r="J227" s="5" t="s">
        <v>2224</v>
      </c>
      <c r="K227" s="5" t="s">
        <v>2342</v>
      </c>
      <c r="L227" s="5" t="s">
        <v>2343</v>
      </c>
      <c r="M227" s="5" t="s">
        <v>2302</v>
      </c>
      <c r="N227" s="5" t="s">
        <v>2228</v>
      </c>
    </row>
    <row r="228" spans="1:14">
      <c r="A228" s="5" t="s">
        <v>2218</v>
      </c>
      <c r="B228" s="5" t="s">
        <v>2219</v>
      </c>
      <c r="C228" s="5" t="s">
        <v>2352</v>
      </c>
      <c r="D228" s="5" t="s">
        <v>1563</v>
      </c>
      <c r="E228" s="5" t="s">
        <v>1561</v>
      </c>
      <c r="F228" s="5" t="s">
        <v>1560</v>
      </c>
      <c r="G228" s="5" t="s">
        <v>2421</v>
      </c>
      <c r="H228" s="5" t="s">
        <v>2445</v>
      </c>
      <c r="I228" s="5" t="s">
        <v>2447</v>
      </c>
      <c r="J228" s="5" t="s">
        <v>2224</v>
      </c>
      <c r="K228" s="5" t="s">
        <v>2342</v>
      </c>
      <c r="L228" s="5" t="s">
        <v>2343</v>
      </c>
      <c r="M228" s="5" t="s">
        <v>2302</v>
      </c>
      <c r="N228" s="5" t="s">
        <v>2228</v>
      </c>
    </row>
    <row r="229" spans="1:14">
      <c r="A229" s="5" t="s">
        <v>2218</v>
      </c>
      <c r="B229" s="5" t="s">
        <v>2219</v>
      </c>
      <c r="C229" s="5" t="s">
        <v>2352</v>
      </c>
      <c r="D229" s="5" t="s">
        <v>1579</v>
      </c>
      <c r="E229" s="5" t="s">
        <v>1578</v>
      </c>
      <c r="F229" s="5" t="s">
        <v>1577</v>
      </c>
      <c r="G229" s="5" t="s">
        <v>2421</v>
      </c>
      <c r="H229" s="5" t="s">
        <v>2445</v>
      </c>
      <c r="I229" s="5" t="s">
        <v>2087</v>
      </c>
      <c r="J229" s="5" t="s">
        <v>2224</v>
      </c>
      <c r="K229" s="5" t="s">
        <v>2342</v>
      </c>
      <c r="L229" s="5" t="s">
        <v>2343</v>
      </c>
      <c r="M229" s="5" t="s">
        <v>2302</v>
      </c>
      <c r="N229" s="5" t="s">
        <v>2228</v>
      </c>
    </row>
    <row r="230" spans="1:14">
      <c r="A230" s="5" t="s">
        <v>2218</v>
      </c>
      <c r="B230" s="5" t="s">
        <v>2219</v>
      </c>
      <c r="C230" s="5" t="s">
        <v>2340</v>
      </c>
      <c r="D230" s="5" t="s">
        <v>938</v>
      </c>
      <c r="E230" s="5" t="s">
        <v>937</v>
      </c>
      <c r="F230" s="5" t="s">
        <v>936</v>
      </c>
      <c r="G230" s="5" t="s">
        <v>2421</v>
      </c>
      <c r="H230" s="5" t="s">
        <v>2448</v>
      </c>
      <c r="I230" s="5" t="s">
        <v>2449</v>
      </c>
      <c r="J230" s="5" t="s">
        <v>2224</v>
      </c>
      <c r="K230" s="5" t="s">
        <v>2342</v>
      </c>
      <c r="L230" s="5" t="s">
        <v>2343</v>
      </c>
      <c r="M230" s="5" t="s">
        <v>2302</v>
      </c>
      <c r="N230" s="5" t="s">
        <v>2228</v>
      </c>
    </row>
    <row r="231" spans="1:14">
      <c r="A231" s="5" t="s">
        <v>2218</v>
      </c>
      <c r="B231" s="5" t="s">
        <v>2219</v>
      </c>
      <c r="C231" s="5" t="s">
        <v>2340</v>
      </c>
      <c r="D231" s="5" t="s">
        <v>942</v>
      </c>
      <c r="E231" s="5" t="s">
        <v>941</v>
      </c>
      <c r="F231" s="5" t="s">
        <v>940</v>
      </c>
      <c r="G231" s="5" t="s">
        <v>2421</v>
      </c>
      <c r="H231" s="5" t="s">
        <v>2448</v>
      </c>
      <c r="I231" s="5" t="s">
        <v>2450</v>
      </c>
      <c r="J231" s="5" t="s">
        <v>2224</v>
      </c>
      <c r="K231" s="5" t="s">
        <v>2342</v>
      </c>
      <c r="L231" s="5" t="s">
        <v>2343</v>
      </c>
      <c r="M231" s="5" t="s">
        <v>2302</v>
      </c>
      <c r="N231" s="5" t="s">
        <v>2228</v>
      </c>
    </row>
    <row r="232" spans="1:14">
      <c r="A232" s="5" t="s">
        <v>2218</v>
      </c>
      <c r="B232" s="5" t="s">
        <v>2219</v>
      </c>
      <c r="C232" s="5" t="s">
        <v>2425</v>
      </c>
      <c r="D232" s="5" t="s">
        <v>1419</v>
      </c>
      <c r="E232" s="5" t="s">
        <v>1417</v>
      </c>
      <c r="F232" s="5" t="s">
        <v>1416</v>
      </c>
      <c r="G232" s="5" t="s">
        <v>2421</v>
      </c>
      <c r="H232" s="5" t="s">
        <v>2426</v>
      </c>
      <c r="I232" s="5" t="s">
        <v>2083</v>
      </c>
      <c r="J232" s="5" t="s">
        <v>2224</v>
      </c>
      <c r="K232" s="5" t="s">
        <v>2342</v>
      </c>
      <c r="L232" s="5" t="s">
        <v>2343</v>
      </c>
      <c r="M232" s="5" t="s">
        <v>2302</v>
      </c>
      <c r="N232" s="5" t="s">
        <v>2228</v>
      </c>
    </row>
    <row r="233" spans="1:14">
      <c r="A233" s="5" t="s">
        <v>2218</v>
      </c>
      <c r="B233" s="5" t="s">
        <v>2219</v>
      </c>
      <c r="C233" s="5" t="s">
        <v>2425</v>
      </c>
      <c r="D233" s="5" t="s">
        <v>1423</v>
      </c>
      <c r="E233" s="5" t="s">
        <v>1422</v>
      </c>
      <c r="F233" s="5" t="s">
        <v>1421</v>
      </c>
      <c r="G233" s="5" t="s">
        <v>2421</v>
      </c>
      <c r="H233" s="5" t="s">
        <v>2426</v>
      </c>
      <c r="I233" s="5" t="s">
        <v>2451</v>
      </c>
      <c r="J233" s="5" t="s">
        <v>2224</v>
      </c>
      <c r="K233" s="5" t="s">
        <v>2342</v>
      </c>
      <c r="L233" s="5" t="s">
        <v>2343</v>
      </c>
      <c r="M233" s="5" t="s">
        <v>2302</v>
      </c>
      <c r="N233" s="5" t="s">
        <v>2228</v>
      </c>
    </row>
    <row r="234" spans="1:14">
      <c r="A234" s="5" t="s">
        <v>2218</v>
      </c>
      <c r="B234" s="5" t="s">
        <v>2219</v>
      </c>
      <c r="C234" s="5" t="s">
        <v>2425</v>
      </c>
      <c r="D234" s="5" t="s">
        <v>1429</v>
      </c>
      <c r="E234" s="5" t="s">
        <v>1428</v>
      </c>
      <c r="F234" s="5" t="s">
        <v>1427</v>
      </c>
      <c r="G234" s="5" t="s">
        <v>2421</v>
      </c>
      <c r="H234" s="5" t="s">
        <v>2426</v>
      </c>
      <c r="I234" s="5" t="s">
        <v>2452</v>
      </c>
      <c r="J234" s="5" t="s">
        <v>2224</v>
      </c>
      <c r="K234" s="5" t="s">
        <v>2342</v>
      </c>
      <c r="L234" s="5" t="s">
        <v>2343</v>
      </c>
      <c r="M234" s="5" t="s">
        <v>2302</v>
      </c>
      <c r="N234" s="5" t="s">
        <v>2228</v>
      </c>
    </row>
    <row r="235" spans="1:14">
      <c r="A235" s="5" t="s">
        <v>2218</v>
      </c>
      <c r="B235" s="5" t="s">
        <v>2219</v>
      </c>
      <c r="C235" s="5" t="s">
        <v>2425</v>
      </c>
      <c r="D235" s="5" t="s">
        <v>1433</v>
      </c>
      <c r="E235" s="5" t="s">
        <v>1432</v>
      </c>
      <c r="F235" s="5" t="s">
        <v>1431</v>
      </c>
      <c r="G235" s="5" t="s">
        <v>2421</v>
      </c>
      <c r="H235" s="5" t="s">
        <v>2426</v>
      </c>
      <c r="I235" s="5" t="s">
        <v>2082</v>
      </c>
      <c r="J235" s="5" t="s">
        <v>2224</v>
      </c>
      <c r="K235" s="5" t="s">
        <v>2342</v>
      </c>
      <c r="L235" s="5" t="s">
        <v>2343</v>
      </c>
      <c r="M235" s="5" t="s">
        <v>2302</v>
      </c>
      <c r="N235" s="5" t="s">
        <v>2228</v>
      </c>
    </row>
    <row r="236" spans="1:14">
      <c r="A236" s="5" t="s">
        <v>2218</v>
      </c>
      <c r="B236" s="5" t="s">
        <v>2219</v>
      </c>
      <c r="C236" s="5" t="s">
        <v>2303</v>
      </c>
      <c r="D236" s="5" t="s">
        <v>1469</v>
      </c>
      <c r="E236" s="5" t="s">
        <v>1468</v>
      </c>
      <c r="F236" s="5" t="s">
        <v>1467</v>
      </c>
      <c r="G236" s="5" t="s">
        <v>2421</v>
      </c>
      <c r="H236" s="5" t="s">
        <v>2431</v>
      </c>
      <c r="I236" s="5" t="s">
        <v>2076</v>
      </c>
      <c r="J236" s="5" t="s">
        <v>2224</v>
      </c>
      <c r="K236" s="5" t="s">
        <v>2342</v>
      </c>
      <c r="L236" s="5" t="s">
        <v>2343</v>
      </c>
      <c r="M236" s="5" t="s">
        <v>2302</v>
      </c>
      <c r="N236" s="5" t="s">
        <v>2228</v>
      </c>
    </row>
    <row r="237" spans="1:14">
      <c r="A237" s="5" t="s">
        <v>2218</v>
      </c>
      <c r="B237" s="5" t="s">
        <v>2219</v>
      </c>
      <c r="C237" s="5" t="s">
        <v>2303</v>
      </c>
      <c r="D237" s="5" t="s">
        <v>1472</v>
      </c>
      <c r="E237" s="5" t="s">
        <v>1471</v>
      </c>
      <c r="F237" s="5" t="s">
        <v>1470</v>
      </c>
      <c r="G237" s="5" t="s">
        <v>2421</v>
      </c>
      <c r="H237" s="5" t="s">
        <v>2431</v>
      </c>
      <c r="I237" s="5" t="s">
        <v>2453</v>
      </c>
      <c r="J237" s="5" t="s">
        <v>2224</v>
      </c>
      <c r="K237" s="5" t="s">
        <v>2342</v>
      </c>
      <c r="L237" s="5" t="s">
        <v>2343</v>
      </c>
      <c r="M237" s="5" t="s">
        <v>2302</v>
      </c>
      <c r="N237" s="5" t="s">
        <v>2228</v>
      </c>
    </row>
    <row r="238" spans="1:14">
      <c r="A238" s="5" t="s">
        <v>2218</v>
      </c>
      <c r="B238" s="5" t="s">
        <v>2219</v>
      </c>
      <c r="C238" s="5" t="s">
        <v>2303</v>
      </c>
      <c r="D238" s="5" t="s">
        <v>1460</v>
      </c>
      <c r="E238" s="5" t="s">
        <v>1458</v>
      </c>
      <c r="F238" s="5" t="s">
        <v>1457</v>
      </c>
      <c r="G238" s="5" t="s">
        <v>2421</v>
      </c>
      <c r="H238" s="5" t="s">
        <v>2431</v>
      </c>
      <c r="I238" s="5" t="s">
        <v>2454</v>
      </c>
      <c r="J238" s="5" t="s">
        <v>2224</v>
      </c>
      <c r="K238" s="5" t="s">
        <v>2342</v>
      </c>
      <c r="L238" s="5" t="s">
        <v>2343</v>
      </c>
      <c r="M238" s="5" t="s">
        <v>2302</v>
      </c>
      <c r="N238" s="5" t="s">
        <v>2228</v>
      </c>
    </row>
    <row r="239" spans="1:14">
      <c r="A239" s="5" t="s">
        <v>2218</v>
      </c>
      <c r="B239" s="5" t="s">
        <v>2219</v>
      </c>
      <c r="C239" s="5" t="s">
        <v>2327</v>
      </c>
      <c r="D239" s="5" t="s">
        <v>952</v>
      </c>
      <c r="E239" s="5" t="s">
        <v>950</v>
      </c>
      <c r="F239" s="5" t="s">
        <v>949</v>
      </c>
      <c r="G239" s="5" t="s">
        <v>2421</v>
      </c>
      <c r="H239" s="5" t="s">
        <v>2439</v>
      </c>
      <c r="I239" s="5" t="s">
        <v>2455</v>
      </c>
      <c r="J239" s="5" t="s">
        <v>2224</v>
      </c>
      <c r="K239" s="5" t="s">
        <v>2342</v>
      </c>
      <c r="L239" s="5" t="s">
        <v>2343</v>
      </c>
      <c r="M239" s="5" t="s">
        <v>2302</v>
      </c>
      <c r="N239" s="5" t="s">
        <v>2228</v>
      </c>
    </row>
    <row r="240" spans="1:14">
      <c r="A240" s="5" t="s">
        <v>2218</v>
      </c>
      <c r="B240" s="5" t="s">
        <v>2219</v>
      </c>
      <c r="C240" s="5" t="s">
        <v>2327</v>
      </c>
      <c r="D240" s="5" t="s">
        <v>956</v>
      </c>
      <c r="E240" s="5" t="s">
        <v>955</v>
      </c>
      <c r="F240" s="5" t="s">
        <v>954</v>
      </c>
      <c r="G240" s="5" t="s">
        <v>2421</v>
      </c>
      <c r="H240" s="5" t="s">
        <v>2439</v>
      </c>
      <c r="I240" s="5" t="s">
        <v>2078</v>
      </c>
      <c r="J240" s="5" t="s">
        <v>2224</v>
      </c>
      <c r="K240" s="5" t="s">
        <v>2342</v>
      </c>
      <c r="L240" s="5" t="s">
        <v>2343</v>
      </c>
      <c r="M240" s="5" t="s">
        <v>2302</v>
      </c>
      <c r="N240" s="5" t="s">
        <v>2228</v>
      </c>
    </row>
    <row r="241" spans="1:14">
      <c r="A241" s="5" t="s">
        <v>2218</v>
      </c>
      <c r="B241" s="5" t="s">
        <v>2219</v>
      </c>
      <c r="C241" s="5" t="s">
        <v>2352</v>
      </c>
      <c r="D241" s="5" t="s">
        <v>1573</v>
      </c>
      <c r="E241" s="5" t="s">
        <v>1572</v>
      </c>
      <c r="F241" s="5" t="s">
        <v>1571</v>
      </c>
      <c r="G241" s="5" t="s">
        <v>2421</v>
      </c>
      <c r="H241" s="5" t="s">
        <v>2445</v>
      </c>
      <c r="I241" s="5" t="s">
        <v>2456</v>
      </c>
      <c r="J241" s="5" t="s">
        <v>2224</v>
      </c>
      <c r="K241" s="5" t="s">
        <v>2342</v>
      </c>
      <c r="L241" s="5" t="s">
        <v>2343</v>
      </c>
      <c r="M241" s="5" t="s">
        <v>2302</v>
      </c>
      <c r="N241" s="5" t="s">
        <v>2228</v>
      </c>
    </row>
    <row r="242" spans="1:14">
      <c r="A242" s="5" t="s">
        <v>2218</v>
      </c>
      <c r="B242" s="5" t="s">
        <v>2219</v>
      </c>
      <c r="C242" s="5" t="s">
        <v>2340</v>
      </c>
      <c r="D242" s="5" t="s">
        <v>935</v>
      </c>
      <c r="E242" s="5" t="s">
        <v>933</v>
      </c>
      <c r="F242" s="5" t="s">
        <v>932</v>
      </c>
      <c r="G242" s="5" t="s">
        <v>2421</v>
      </c>
      <c r="H242" s="5" t="s">
        <v>2448</v>
      </c>
      <c r="I242" s="5" t="s">
        <v>2090</v>
      </c>
      <c r="J242" s="5" t="s">
        <v>2224</v>
      </c>
      <c r="K242" s="5" t="s">
        <v>2342</v>
      </c>
      <c r="L242" s="5" t="s">
        <v>2343</v>
      </c>
      <c r="M242" s="5" t="s">
        <v>2302</v>
      </c>
      <c r="N242" s="5" t="s">
        <v>2228</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7"/>
  <dimension ref="A1:AY242"/>
  <sheetViews>
    <sheetView topLeftCell="A172" workbookViewId="0">
      <selection activeCell="B165" sqref="B165"/>
    </sheetView>
  </sheetViews>
  <sheetFormatPr defaultColWidth="9" defaultRowHeight="14.4"/>
  <cols>
    <col min="1" max="10" width="9" style="1"/>
    <col min="11" max="14" width="9" style="1" hidden="1" customWidth="1"/>
    <col min="15" max="43" width="9" style="1"/>
    <col min="44" max="44" width="15.1111111111111" style="1" customWidth="1"/>
    <col min="45" max="16384" width="9" style="1"/>
  </cols>
  <sheetData>
    <row r="1" ht="87" spans="1:51">
      <c r="A1" s="2" t="s">
        <v>2457</v>
      </c>
      <c r="B1" s="2" t="s">
        <v>7</v>
      </c>
      <c r="C1" s="2" t="s">
        <v>8</v>
      </c>
      <c r="D1" s="2" t="s">
        <v>2457</v>
      </c>
      <c r="E1" s="2" t="s">
        <v>2</v>
      </c>
      <c r="F1" s="2" t="s">
        <v>10</v>
      </c>
      <c r="G1" s="2" t="s">
        <v>2458</v>
      </c>
      <c r="H1" s="2" t="s">
        <v>2459</v>
      </c>
      <c r="I1" s="2" t="s">
        <v>1653</v>
      </c>
      <c r="J1" s="2" t="s">
        <v>2143</v>
      </c>
      <c r="K1" s="2" t="s">
        <v>2460</v>
      </c>
      <c r="L1" s="2" t="s">
        <v>2461</v>
      </c>
      <c r="M1" s="2" t="s">
        <v>2462</v>
      </c>
      <c r="N1" s="2" t="s">
        <v>2463</v>
      </c>
      <c r="O1" s="2" t="s">
        <v>2464</v>
      </c>
      <c r="P1" s="2" t="s">
        <v>9</v>
      </c>
      <c r="Q1" s="2" t="s">
        <v>2465</v>
      </c>
      <c r="R1" s="2" t="s">
        <v>2466</v>
      </c>
      <c r="S1" s="2" t="s">
        <v>2467</v>
      </c>
      <c r="T1" s="2" t="s">
        <v>2468</v>
      </c>
      <c r="U1" s="2" t="s">
        <v>2469</v>
      </c>
      <c r="V1" s="2" t="s">
        <v>2470</v>
      </c>
      <c r="W1" s="2" t="s">
        <v>1649</v>
      </c>
      <c r="X1" s="2" t="s">
        <v>2471</v>
      </c>
      <c r="Y1" s="2" t="s">
        <v>2472</v>
      </c>
      <c r="Z1" s="2" t="s">
        <v>2473</v>
      </c>
      <c r="AA1" s="2" t="s">
        <v>2474</v>
      </c>
      <c r="AB1" s="2" t="s">
        <v>2475</v>
      </c>
      <c r="AC1" s="2" t="s">
        <v>2476</v>
      </c>
      <c r="AD1" s="2" t="s">
        <v>2477</v>
      </c>
      <c r="AE1" s="2" t="s">
        <v>2478</v>
      </c>
      <c r="AF1" s="2" t="s">
        <v>2479</v>
      </c>
      <c r="AG1" s="2" t="s">
        <v>2480</v>
      </c>
      <c r="AH1" s="2" t="s">
        <v>2481</v>
      </c>
      <c r="AI1" s="2" t="s">
        <v>1656</v>
      </c>
      <c r="AJ1" s="2" t="s">
        <v>2482</v>
      </c>
      <c r="AK1" s="2" t="s">
        <v>2483</v>
      </c>
      <c r="AL1" s="2" t="s">
        <v>2484</v>
      </c>
      <c r="AM1" s="2" t="s">
        <v>2485</v>
      </c>
      <c r="AN1" s="2" t="s">
        <v>2486</v>
      </c>
      <c r="AO1" s="2" t="s">
        <v>5</v>
      </c>
      <c r="AP1" s="2" t="s">
        <v>2487</v>
      </c>
      <c r="AQ1" s="2" t="s">
        <v>2488</v>
      </c>
      <c r="AR1" s="2" t="s">
        <v>2489</v>
      </c>
      <c r="AS1" s="2" t="s">
        <v>1657</v>
      </c>
      <c r="AT1" s="2" t="s">
        <v>2490</v>
      </c>
      <c r="AU1" s="2" t="s">
        <v>2102</v>
      </c>
      <c r="AV1" s="2" t="s">
        <v>2491</v>
      </c>
      <c r="AW1" s="2" t="s">
        <v>2492</v>
      </c>
      <c r="AX1" s="2" t="s">
        <v>2493</v>
      </c>
      <c r="AY1" s="2" t="s">
        <v>2494</v>
      </c>
    </row>
    <row r="2" spans="1:48">
      <c r="A2" s="1" t="s">
        <v>15</v>
      </c>
      <c r="B2" s="1" t="s">
        <v>18</v>
      </c>
      <c r="C2" s="1" t="s">
        <v>19</v>
      </c>
      <c r="D2" s="1" t="s">
        <v>15</v>
      </c>
      <c r="E2" s="1" t="s">
        <v>16</v>
      </c>
      <c r="F2" s="1" t="s">
        <v>21</v>
      </c>
      <c r="G2" s="1" t="s">
        <v>1661</v>
      </c>
      <c r="H2" s="1" t="s">
        <v>2495</v>
      </c>
      <c r="I2" s="1" t="s">
        <v>22</v>
      </c>
      <c r="J2" s="1" t="s">
        <v>1662</v>
      </c>
      <c r="K2" s="1" t="s">
        <v>2496</v>
      </c>
      <c r="L2" s="1" t="s">
        <v>2497</v>
      </c>
      <c r="M2" s="1" t="s">
        <v>2498</v>
      </c>
      <c r="N2" s="1" t="s">
        <v>2499</v>
      </c>
      <c r="O2" s="1" t="s">
        <v>2500</v>
      </c>
      <c r="P2" s="1" t="s">
        <v>20</v>
      </c>
      <c r="Q2" s="1" t="s">
        <v>2501</v>
      </c>
      <c r="R2" s="1" t="s">
        <v>2502</v>
      </c>
      <c r="T2" s="1" t="s">
        <v>2503</v>
      </c>
      <c r="U2" s="1" t="s">
        <v>2504</v>
      </c>
      <c r="V2" s="1" t="s">
        <v>2505</v>
      </c>
      <c r="W2" s="1" t="s">
        <v>2506</v>
      </c>
      <c r="X2" s="1" t="s">
        <v>2507</v>
      </c>
      <c r="Z2" s="1" t="s">
        <v>2508</v>
      </c>
      <c r="AA2" s="1" t="s">
        <v>2509</v>
      </c>
      <c r="AB2" s="1" t="s">
        <v>2109</v>
      </c>
      <c r="AC2" s="1" t="s">
        <v>2505</v>
      </c>
      <c r="AD2" s="1" t="s">
        <v>2510</v>
      </c>
      <c r="AG2" s="1" t="s">
        <v>2511</v>
      </c>
      <c r="AH2" s="1" t="s">
        <v>2512</v>
      </c>
      <c r="AJ2" s="1" t="s">
        <v>2513</v>
      </c>
      <c r="AL2" s="1" t="s">
        <v>2514</v>
      </c>
      <c r="AM2" s="1" t="s">
        <v>2352</v>
      </c>
      <c r="AN2" s="1" t="s">
        <v>2353</v>
      </c>
      <c r="AO2" s="1" t="s">
        <v>2221</v>
      </c>
      <c r="AP2" s="1" t="s">
        <v>2515</v>
      </c>
      <c r="AR2" s="1" t="s">
        <v>2516</v>
      </c>
      <c r="AS2" s="1" t="s">
        <v>2517</v>
      </c>
      <c r="AV2" s="3">
        <v>1</v>
      </c>
    </row>
    <row r="3" spans="1:48">
      <c r="A3" s="1" t="s">
        <v>25</v>
      </c>
      <c r="B3" s="1" t="s">
        <v>27</v>
      </c>
      <c r="C3" s="1" t="s">
        <v>28</v>
      </c>
      <c r="D3" s="1" t="s">
        <v>25</v>
      </c>
      <c r="E3" s="1" t="s">
        <v>26</v>
      </c>
      <c r="F3" s="1" t="s">
        <v>21</v>
      </c>
      <c r="G3" s="1" t="s">
        <v>1661</v>
      </c>
      <c r="H3" s="1" t="s">
        <v>2495</v>
      </c>
      <c r="I3" s="1" t="s">
        <v>29</v>
      </c>
      <c r="J3" s="1" t="s">
        <v>1662</v>
      </c>
      <c r="K3" s="1" t="s">
        <v>2518</v>
      </c>
      <c r="L3" s="1" t="s">
        <v>2497</v>
      </c>
      <c r="M3" s="1" t="s">
        <v>2498</v>
      </c>
      <c r="N3" s="1" t="s">
        <v>2519</v>
      </c>
      <c r="O3" s="1" t="s">
        <v>2520</v>
      </c>
      <c r="P3" s="1" t="s">
        <v>20</v>
      </c>
      <c r="Q3" s="1" t="s">
        <v>2521</v>
      </c>
      <c r="T3" s="1" t="s">
        <v>2522</v>
      </c>
      <c r="U3" s="1" t="s">
        <v>2504</v>
      </c>
      <c r="W3" s="1" t="s">
        <v>2523</v>
      </c>
      <c r="X3" s="1" t="s">
        <v>2524</v>
      </c>
      <c r="AB3" s="1" t="s">
        <v>2525</v>
      </c>
      <c r="AD3" s="1" t="s">
        <v>2510</v>
      </c>
      <c r="AG3" s="1" t="s">
        <v>2526</v>
      </c>
      <c r="AH3" s="1" t="s">
        <v>2527</v>
      </c>
      <c r="AL3" s="1" t="s">
        <v>2528</v>
      </c>
      <c r="AM3" s="1" t="s">
        <v>2352</v>
      </c>
      <c r="AN3" s="1" t="s">
        <v>2353</v>
      </c>
      <c r="AO3" s="1" t="s">
        <v>2221</v>
      </c>
      <c r="AP3" s="1" t="s">
        <v>2515</v>
      </c>
      <c r="AR3" s="1" t="s">
        <v>2516</v>
      </c>
      <c r="AS3" s="1" t="s">
        <v>2529</v>
      </c>
      <c r="AV3" s="3">
        <v>2</v>
      </c>
    </row>
    <row r="4" spans="1:48">
      <c r="A4" s="1" t="s">
        <v>30</v>
      </c>
      <c r="B4" s="1" t="s">
        <v>32</v>
      </c>
      <c r="C4" s="1" t="s">
        <v>19</v>
      </c>
      <c r="D4" s="1" t="s">
        <v>30</v>
      </c>
      <c r="E4" s="1" t="s">
        <v>31</v>
      </c>
      <c r="F4" s="1" t="s">
        <v>21</v>
      </c>
      <c r="G4" s="1" t="s">
        <v>1661</v>
      </c>
      <c r="H4" s="1" t="s">
        <v>2495</v>
      </c>
      <c r="I4" s="1" t="s">
        <v>33</v>
      </c>
      <c r="J4" s="1" t="s">
        <v>1662</v>
      </c>
      <c r="K4" s="1" t="s">
        <v>2530</v>
      </c>
      <c r="L4" s="1" t="s">
        <v>2497</v>
      </c>
      <c r="M4" s="1" t="s">
        <v>2498</v>
      </c>
      <c r="N4" s="1" t="s">
        <v>2531</v>
      </c>
      <c r="O4" s="1" t="s">
        <v>2532</v>
      </c>
      <c r="P4" s="1" t="s">
        <v>20</v>
      </c>
      <c r="Q4" s="1" t="s">
        <v>2501</v>
      </c>
      <c r="R4" s="1" t="s">
        <v>2502</v>
      </c>
      <c r="T4" s="1" t="s">
        <v>2352</v>
      </c>
      <c r="U4" s="1" t="s">
        <v>2504</v>
      </c>
      <c r="W4" s="1" t="s">
        <v>2533</v>
      </c>
      <c r="X4" s="1" t="s">
        <v>2534</v>
      </c>
      <c r="AB4" s="1" t="s">
        <v>2535</v>
      </c>
      <c r="AD4" s="1" t="s">
        <v>2510</v>
      </c>
      <c r="AG4" s="1" t="s">
        <v>2536</v>
      </c>
      <c r="AH4" s="1" t="s">
        <v>2537</v>
      </c>
      <c r="AI4" s="1" t="s">
        <v>2538</v>
      </c>
      <c r="AL4" s="1" t="s">
        <v>2539</v>
      </c>
      <c r="AM4" s="1" t="s">
        <v>2352</v>
      </c>
      <c r="AN4" s="1" t="s">
        <v>2353</v>
      </c>
      <c r="AO4" s="1" t="s">
        <v>2221</v>
      </c>
      <c r="AP4" s="1" t="s">
        <v>2515</v>
      </c>
      <c r="AR4" s="1" t="s">
        <v>2516</v>
      </c>
      <c r="AS4" s="1" t="s">
        <v>2540</v>
      </c>
      <c r="AV4" s="3">
        <v>3</v>
      </c>
    </row>
    <row r="5" spans="1:48">
      <c r="A5" s="1" t="s">
        <v>34</v>
      </c>
      <c r="B5" s="1" t="s">
        <v>36</v>
      </c>
      <c r="C5" s="1" t="s">
        <v>19</v>
      </c>
      <c r="D5" s="1" t="s">
        <v>34</v>
      </c>
      <c r="E5" s="1" t="s">
        <v>35</v>
      </c>
      <c r="F5" s="1" t="s">
        <v>21</v>
      </c>
      <c r="G5" s="1" t="s">
        <v>1661</v>
      </c>
      <c r="H5" s="1" t="s">
        <v>2495</v>
      </c>
      <c r="I5" s="1" t="s">
        <v>37</v>
      </c>
      <c r="J5" s="1" t="s">
        <v>1662</v>
      </c>
      <c r="K5" s="1" t="s">
        <v>2541</v>
      </c>
      <c r="L5" s="1" t="s">
        <v>2497</v>
      </c>
      <c r="M5" s="1" t="s">
        <v>2498</v>
      </c>
      <c r="N5" s="1" t="s">
        <v>2542</v>
      </c>
      <c r="O5" s="1" t="s">
        <v>2543</v>
      </c>
      <c r="P5" s="1" t="s">
        <v>20</v>
      </c>
      <c r="Q5" s="1" t="s">
        <v>2544</v>
      </c>
      <c r="R5" s="1" t="s">
        <v>2502</v>
      </c>
      <c r="S5" s="1" t="s">
        <v>2545</v>
      </c>
      <c r="T5" s="1" t="s">
        <v>2503</v>
      </c>
      <c r="U5" s="1" t="s">
        <v>2504</v>
      </c>
      <c r="V5" s="1" t="s">
        <v>2546</v>
      </c>
      <c r="W5" s="1" t="s">
        <v>2547</v>
      </c>
      <c r="X5" s="1" t="s">
        <v>2548</v>
      </c>
      <c r="Y5" s="1" t="s">
        <v>2549</v>
      </c>
      <c r="AB5" s="1" t="s">
        <v>2109</v>
      </c>
      <c r="AD5" s="1" t="s">
        <v>2510</v>
      </c>
      <c r="AG5" s="1" t="s">
        <v>2550</v>
      </c>
      <c r="AJ5" s="1" t="s">
        <v>2551</v>
      </c>
      <c r="AL5" s="1" t="s">
        <v>2552</v>
      </c>
      <c r="AM5" s="1" t="s">
        <v>2352</v>
      </c>
      <c r="AN5" s="1" t="s">
        <v>2353</v>
      </c>
      <c r="AO5" s="1" t="s">
        <v>2221</v>
      </c>
      <c r="AP5" s="1" t="s">
        <v>2515</v>
      </c>
      <c r="AR5" s="1" t="s">
        <v>2516</v>
      </c>
      <c r="AS5" s="1" t="s">
        <v>2553</v>
      </c>
      <c r="AV5" s="3">
        <v>4</v>
      </c>
    </row>
    <row r="6" spans="1:48">
      <c r="A6" s="1" t="s">
        <v>38</v>
      </c>
      <c r="B6" s="1" t="s">
        <v>40</v>
      </c>
      <c r="C6" s="1" t="s">
        <v>19</v>
      </c>
      <c r="D6" s="1" t="s">
        <v>38</v>
      </c>
      <c r="E6" s="1" t="s">
        <v>39</v>
      </c>
      <c r="F6" s="1" t="s">
        <v>21</v>
      </c>
      <c r="G6" s="1" t="s">
        <v>1661</v>
      </c>
      <c r="H6" s="1" t="s">
        <v>2495</v>
      </c>
      <c r="I6" s="1" t="s">
        <v>33</v>
      </c>
      <c r="J6" s="1" t="s">
        <v>1662</v>
      </c>
      <c r="K6" s="1" t="s">
        <v>2554</v>
      </c>
      <c r="L6" s="1" t="s">
        <v>2497</v>
      </c>
      <c r="M6" s="1" t="s">
        <v>2498</v>
      </c>
      <c r="N6" s="1" t="s">
        <v>2555</v>
      </c>
      <c r="O6" s="1" t="s">
        <v>2556</v>
      </c>
      <c r="P6" s="1" t="s">
        <v>20</v>
      </c>
      <c r="Q6" s="1" t="s">
        <v>2501</v>
      </c>
      <c r="R6" s="1" t="s">
        <v>2502</v>
      </c>
      <c r="T6" s="1" t="s">
        <v>2557</v>
      </c>
      <c r="U6" s="1" t="s">
        <v>2504</v>
      </c>
      <c r="V6" s="1" t="s">
        <v>2546</v>
      </c>
      <c r="W6" s="1" t="s">
        <v>2558</v>
      </c>
      <c r="X6" s="1" t="s">
        <v>2559</v>
      </c>
      <c r="Y6" s="1" t="s">
        <v>2549</v>
      </c>
      <c r="AB6" s="1" t="s">
        <v>2525</v>
      </c>
      <c r="AC6" s="1" t="s">
        <v>2560</v>
      </c>
      <c r="AD6" s="1" t="s">
        <v>2510</v>
      </c>
      <c r="AG6" s="1" t="s">
        <v>2561</v>
      </c>
      <c r="AL6" s="1" t="s">
        <v>2562</v>
      </c>
      <c r="AM6" s="1" t="s">
        <v>2352</v>
      </c>
      <c r="AN6" s="1" t="s">
        <v>2353</v>
      </c>
      <c r="AO6" s="1" t="s">
        <v>2221</v>
      </c>
      <c r="AP6" s="1" t="s">
        <v>2515</v>
      </c>
      <c r="AR6" s="1" t="s">
        <v>2516</v>
      </c>
      <c r="AS6" s="1" t="s">
        <v>2553</v>
      </c>
      <c r="AV6" s="3">
        <v>5</v>
      </c>
    </row>
    <row r="7" spans="1:48">
      <c r="A7" s="1" t="s">
        <v>41</v>
      </c>
      <c r="B7" s="1" t="s">
        <v>43</v>
      </c>
      <c r="C7" s="1" t="s">
        <v>19</v>
      </c>
      <c r="D7" s="1" t="s">
        <v>41</v>
      </c>
      <c r="E7" s="1" t="s">
        <v>42</v>
      </c>
      <c r="F7" s="1" t="s">
        <v>21</v>
      </c>
      <c r="G7" s="1" t="s">
        <v>1661</v>
      </c>
      <c r="H7" s="1" t="s">
        <v>2495</v>
      </c>
      <c r="I7" s="1" t="s">
        <v>44</v>
      </c>
      <c r="J7" s="1" t="s">
        <v>2227</v>
      </c>
      <c r="K7" s="1" t="s">
        <v>2563</v>
      </c>
      <c r="L7" s="1" t="s">
        <v>2497</v>
      </c>
      <c r="M7" s="1" t="s">
        <v>2498</v>
      </c>
      <c r="N7" s="1" t="s">
        <v>2564</v>
      </c>
      <c r="O7" s="1" t="s">
        <v>2565</v>
      </c>
      <c r="P7" s="1" t="s">
        <v>20</v>
      </c>
      <c r="Q7" s="1" t="s">
        <v>2501</v>
      </c>
      <c r="R7" s="1" t="s">
        <v>2502</v>
      </c>
      <c r="S7" s="1" t="s">
        <v>2545</v>
      </c>
      <c r="T7" s="1" t="s">
        <v>2566</v>
      </c>
      <c r="U7" s="1" t="s">
        <v>2504</v>
      </c>
      <c r="W7" s="1" t="s">
        <v>2533</v>
      </c>
      <c r="X7" s="1" t="s">
        <v>2567</v>
      </c>
      <c r="Z7" s="1" t="s">
        <v>2568</v>
      </c>
      <c r="AA7" s="1" t="s">
        <v>2568</v>
      </c>
      <c r="AB7" s="1" t="s">
        <v>2569</v>
      </c>
      <c r="AC7" s="1" t="s">
        <v>2570</v>
      </c>
      <c r="AD7" s="1" t="s">
        <v>2510</v>
      </c>
      <c r="AG7" s="1" t="s">
        <v>2571</v>
      </c>
      <c r="AH7" s="1" t="s">
        <v>2572</v>
      </c>
      <c r="AJ7" s="1" t="s">
        <v>2573</v>
      </c>
      <c r="AL7" s="1" t="s">
        <v>2574</v>
      </c>
      <c r="AM7" s="1" t="s">
        <v>2352</v>
      </c>
      <c r="AN7" s="1" t="s">
        <v>2353</v>
      </c>
      <c r="AO7" s="1" t="s">
        <v>2221</v>
      </c>
      <c r="AP7" s="1" t="s">
        <v>2515</v>
      </c>
      <c r="AR7" s="1" t="s">
        <v>2516</v>
      </c>
      <c r="AS7" s="1" t="s">
        <v>2575</v>
      </c>
      <c r="AV7" s="3">
        <v>6</v>
      </c>
    </row>
    <row r="8" spans="1:48">
      <c r="A8" s="1" t="s">
        <v>45</v>
      </c>
      <c r="B8" s="1" t="s">
        <v>47</v>
      </c>
      <c r="C8" s="1" t="s">
        <v>19</v>
      </c>
      <c r="D8" s="1" t="s">
        <v>45</v>
      </c>
      <c r="E8" s="1" t="s">
        <v>46</v>
      </c>
      <c r="F8" s="1" t="s">
        <v>21</v>
      </c>
      <c r="G8" s="1" t="s">
        <v>1661</v>
      </c>
      <c r="H8" s="1" t="s">
        <v>2495</v>
      </c>
      <c r="I8" s="1" t="s">
        <v>44</v>
      </c>
      <c r="J8" s="1" t="s">
        <v>1662</v>
      </c>
      <c r="K8" s="1" t="s">
        <v>2576</v>
      </c>
      <c r="L8" s="1" t="s">
        <v>2497</v>
      </c>
      <c r="M8" s="1" t="s">
        <v>2498</v>
      </c>
      <c r="N8" s="1" t="s">
        <v>2577</v>
      </c>
      <c r="O8" s="1" t="s">
        <v>2578</v>
      </c>
      <c r="P8" s="1" t="s">
        <v>20</v>
      </c>
      <c r="Q8" s="1" t="s">
        <v>2501</v>
      </c>
      <c r="R8" s="1" t="s">
        <v>2502</v>
      </c>
      <c r="T8" s="1" t="s">
        <v>2352</v>
      </c>
      <c r="U8" s="1" t="s">
        <v>2504</v>
      </c>
      <c r="W8" s="1" t="s">
        <v>2506</v>
      </c>
      <c r="X8" s="1" t="s">
        <v>2579</v>
      </c>
      <c r="AB8" s="1" t="s">
        <v>2525</v>
      </c>
      <c r="AD8" s="1" t="s">
        <v>2510</v>
      </c>
      <c r="AG8" s="1" t="s">
        <v>2580</v>
      </c>
      <c r="AM8" s="1" t="s">
        <v>2352</v>
      </c>
      <c r="AN8" s="1" t="s">
        <v>2353</v>
      </c>
      <c r="AO8" s="1" t="s">
        <v>2221</v>
      </c>
      <c r="AP8" s="1" t="s">
        <v>2515</v>
      </c>
      <c r="AR8" s="1" t="s">
        <v>2516</v>
      </c>
      <c r="AS8" s="1" t="s">
        <v>2581</v>
      </c>
      <c r="AV8" s="3">
        <v>7</v>
      </c>
    </row>
    <row r="9" spans="1:48">
      <c r="A9" s="1" t="s">
        <v>48</v>
      </c>
      <c r="B9" s="1" t="s">
        <v>50</v>
      </c>
      <c r="C9" s="1" t="s">
        <v>19</v>
      </c>
      <c r="D9" s="1" t="s">
        <v>48</v>
      </c>
      <c r="E9" s="1" t="s">
        <v>49</v>
      </c>
      <c r="F9" s="1" t="s">
        <v>21</v>
      </c>
      <c r="G9" s="1" t="s">
        <v>1661</v>
      </c>
      <c r="H9" s="1" t="s">
        <v>2495</v>
      </c>
      <c r="I9" s="1" t="s">
        <v>52</v>
      </c>
      <c r="J9" s="1" t="s">
        <v>2582</v>
      </c>
      <c r="K9" s="1" t="s">
        <v>2583</v>
      </c>
      <c r="L9" s="1" t="s">
        <v>2497</v>
      </c>
      <c r="M9" s="1" t="s">
        <v>2498</v>
      </c>
      <c r="N9" s="1" t="s">
        <v>2584</v>
      </c>
      <c r="O9" s="1" t="s">
        <v>2585</v>
      </c>
      <c r="P9" s="1" t="s">
        <v>51</v>
      </c>
      <c r="Q9" s="1" t="s">
        <v>2521</v>
      </c>
      <c r="R9" s="1" t="s">
        <v>2502</v>
      </c>
      <c r="U9" s="1" t="s">
        <v>2504</v>
      </c>
      <c r="X9" s="1" t="s">
        <v>2586</v>
      </c>
      <c r="AB9" s="1" t="s">
        <v>2109</v>
      </c>
      <c r="AD9" s="1" t="s">
        <v>2510</v>
      </c>
      <c r="AG9" s="1" t="s">
        <v>2587</v>
      </c>
      <c r="AJ9" s="1" t="s">
        <v>2588</v>
      </c>
      <c r="AL9" s="1" t="s">
        <v>2589</v>
      </c>
      <c r="AM9" s="1" t="s">
        <v>2352</v>
      </c>
      <c r="AN9" s="1" t="s">
        <v>2353</v>
      </c>
      <c r="AO9" s="1" t="s">
        <v>2221</v>
      </c>
      <c r="AP9" s="1" t="s">
        <v>2515</v>
      </c>
      <c r="AQ9" s="1" t="s">
        <v>2590</v>
      </c>
      <c r="AR9" s="1" t="s">
        <v>2516</v>
      </c>
      <c r="AS9" s="1" t="s">
        <v>2591</v>
      </c>
      <c r="AV9" s="3">
        <v>8</v>
      </c>
    </row>
    <row r="10" spans="1:48">
      <c r="A10" s="1" t="s">
        <v>56</v>
      </c>
      <c r="B10" s="1" t="s">
        <v>58</v>
      </c>
      <c r="C10" s="1" t="s">
        <v>28</v>
      </c>
      <c r="D10" s="1" t="s">
        <v>56</v>
      </c>
      <c r="E10" s="1" t="s">
        <v>57</v>
      </c>
      <c r="F10" s="1" t="s">
        <v>21</v>
      </c>
      <c r="G10" s="1" t="s">
        <v>1661</v>
      </c>
      <c r="H10" s="1" t="s">
        <v>2495</v>
      </c>
      <c r="I10" s="1" t="s">
        <v>33</v>
      </c>
      <c r="J10" s="1" t="s">
        <v>1662</v>
      </c>
      <c r="K10" s="1" t="s">
        <v>2496</v>
      </c>
      <c r="L10" s="1" t="s">
        <v>2497</v>
      </c>
      <c r="M10" s="1" t="s">
        <v>2498</v>
      </c>
      <c r="N10" s="1" t="s">
        <v>2592</v>
      </c>
      <c r="O10" s="1" t="s">
        <v>2593</v>
      </c>
      <c r="P10" s="1" t="s">
        <v>20</v>
      </c>
      <c r="Q10" s="1" t="s">
        <v>2501</v>
      </c>
      <c r="R10" s="1" t="s">
        <v>2502</v>
      </c>
      <c r="T10" s="1" t="s">
        <v>2352</v>
      </c>
      <c r="U10" s="1" t="s">
        <v>2504</v>
      </c>
      <c r="W10" s="1" t="s">
        <v>2506</v>
      </c>
      <c r="X10" s="1" t="s">
        <v>2594</v>
      </c>
      <c r="AB10" s="1" t="s">
        <v>2109</v>
      </c>
      <c r="AD10" s="1" t="s">
        <v>2510</v>
      </c>
      <c r="AG10" s="1" t="s">
        <v>2595</v>
      </c>
      <c r="AL10" s="1" t="s">
        <v>2596</v>
      </c>
      <c r="AM10" s="1" t="s">
        <v>2352</v>
      </c>
      <c r="AN10" s="1" t="s">
        <v>2353</v>
      </c>
      <c r="AO10" s="1" t="s">
        <v>2221</v>
      </c>
      <c r="AP10" s="1" t="s">
        <v>2515</v>
      </c>
      <c r="AQ10" s="1" t="s">
        <v>2597</v>
      </c>
      <c r="AR10" s="1" t="s">
        <v>2516</v>
      </c>
      <c r="AS10" s="1" t="s">
        <v>2598</v>
      </c>
      <c r="AV10" s="3">
        <v>9</v>
      </c>
    </row>
    <row r="11" spans="1:48">
      <c r="A11" s="1" t="s">
        <v>53</v>
      </c>
      <c r="B11" s="1" t="s">
        <v>55</v>
      </c>
      <c r="C11" s="1" t="s">
        <v>19</v>
      </c>
      <c r="D11" s="1" t="s">
        <v>53</v>
      </c>
      <c r="E11" s="1" t="s">
        <v>54</v>
      </c>
      <c r="F11" s="1" t="s">
        <v>21</v>
      </c>
      <c r="G11" s="1" t="s">
        <v>1661</v>
      </c>
      <c r="H11" s="1" t="s">
        <v>2495</v>
      </c>
      <c r="I11" s="1" t="s">
        <v>44</v>
      </c>
      <c r="J11" s="1" t="s">
        <v>1662</v>
      </c>
      <c r="K11" s="1" t="s">
        <v>2518</v>
      </c>
      <c r="L11" s="1" t="s">
        <v>2497</v>
      </c>
      <c r="M11" s="1" t="s">
        <v>2498</v>
      </c>
      <c r="N11" s="1" t="s">
        <v>2599</v>
      </c>
      <c r="O11" s="1" t="s">
        <v>2600</v>
      </c>
      <c r="P11" s="1" t="s">
        <v>20</v>
      </c>
      <c r="Q11" s="1" t="s">
        <v>2521</v>
      </c>
      <c r="R11" s="1" t="s">
        <v>2502</v>
      </c>
      <c r="T11" s="1" t="s">
        <v>2352</v>
      </c>
      <c r="U11" s="1" t="s">
        <v>2504</v>
      </c>
      <c r="V11" s="1" t="s">
        <v>2505</v>
      </c>
      <c r="W11" s="1" t="s">
        <v>2533</v>
      </c>
      <c r="X11" s="1" t="s">
        <v>2601</v>
      </c>
      <c r="Y11" s="1" t="s">
        <v>2602</v>
      </c>
      <c r="Z11" s="1" t="s">
        <v>2603</v>
      </c>
      <c r="AA11" s="1" t="s">
        <v>2604</v>
      </c>
      <c r="AB11" s="1" t="s">
        <v>2109</v>
      </c>
      <c r="AC11" s="1" t="s">
        <v>2605</v>
      </c>
      <c r="AD11" s="1" t="s">
        <v>2510</v>
      </c>
      <c r="AG11" s="1" t="s">
        <v>2606</v>
      </c>
      <c r="AH11" s="1" t="s">
        <v>2607</v>
      </c>
      <c r="AL11" s="1" t="s">
        <v>2608</v>
      </c>
      <c r="AM11" s="1" t="s">
        <v>2352</v>
      </c>
      <c r="AN11" s="1" t="s">
        <v>2353</v>
      </c>
      <c r="AO11" s="1" t="s">
        <v>2221</v>
      </c>
      <c r="AP11" s="1" t="s">
        <v>2515</v>
      </c>
      <c r="AQ11" s="1" t="s">
        <v>2609</v>
      </c>
      <c r="AR11" s="1" t="s">
        <v>2516</v>
      </c>
      <c r="AS11" s="1" t="s">
        <v>2598</v>
      </c>
      <c r="AV11" s="3">
        <v>10</v>
      </c>
    </row>
    <row r="12" spans="1:48">
      <c r="A12" s="1" t="s">
        <v>1560</v>
      </c>
      <c r="B12" s="1" t="s">
        <v>1563</v>
      </c>
      <c r="C12" s="1" t="s">
        <v>19</v>
      </c>
      <c r="D12" s="1" t="s">
        <v>1560</v>
      </c>
      <c r="E12" s="1" t="s">
        <v>1561</v>
      </c>
      <c r="F12" s="1" t="s">
        <v>21</v>
      </c>
      <c r="G12" s="1" t="s">
        <v>1661</v>
      </c>
      <c r="H12" s="1" t="s">
        <v>2610</v>
      </c>
      <c r="I12" s="1" t="s">
        <v>1213</v>
      </c>
      <c r="J12" s="1" t="s">
        <v>1954</v>
      </c>
      <c r="K12" s="1" t="s">
        <v>2554</v>
      </c>
      <c r="L12" s="1" t="s">
        <v>2497</v>
      </c>
      <c r="M12" s="1" t="s">
        <v>2498</v>
      </c>
      <c r="N12" s="1" t="s">
        <v>2611</v>
      </c>
      <c r="O12" s="1" t="s">
        <v>2612</v>
      </c>
      <c r="P12" s="1" t="s">
        <v>20</v>
      </c>
      <c r="Q12" s="1" t="s">
        <v>2501</v>
      </c>
      <c r="R12" s="1" t="s">
        <v>2502</v>
      </c>
      <c r="S12" s="1" t="s">
        <v>2613</v>
      </c>
      <c r="T12" s="1" t="s">
        <v>2614</v>
      </c>
      <c r="U12" s="1" t="s">
        <v>2504</v>
      </c>
      <c r="V12" s="1" t="s">
        <v>2505</v>
      </c>
      <c r="W12" s="1" t="s">
        <v>2547</v>
      </c>
      <c r="X12" s="1" t="s">
        <v>2615</v>
      </c>
      <c r="Y12" s="1" t="s">
        <v>2616</v>
      </c>
      <c r="Z12" s="1" t="s">
        <v>2617</v>
      </c>
      <c r="AA12" s="1" t="s">
        <v>2618</v>
      </c>
      <c r="AB12" s="1" t="s">
        <v>2619</v>
      </c>
      <c r="AC12" s="1" t="s">
        <v>2620</v>
      </c>
      <c r="AD12" s="1" t="s">
        <v>2510</v>
      </c>
      <c r="AG12" s="1" t="s">
        <v>2621</v>
      </c>
      <c r="AH12" s="1" t="s">
        <v>2622</v>
      </c>
      <c r="AI12" s="1" t="s">
        <v>2623</v>
      </c>
      <c r="AJ12" s="1" t="s">
        <v>2624</v>
      </c>
      <c r="AL12" s="1" t="s">
        <v>2625</v>
      </c>
      <c r="AM12" s="1" t="s">
        <v>2352</v>
      </c>
      <c r="AN12" s="1" t="s">
        <v>2445</v>
      </c>
      <c r="AO12" s="1" t="s">
        <v>2421</v>
      </c>
      <c r="AP12" s="1" t="s">
        <v>2515</v>
      </c>
      <c r="AQ12" s="1" t="s">
        <v>2626</v>
      </c>
      <c r="AR12" s="1" t="s">
        <v>1957</v>
      </c>
      <c r="AS12" s="1" t="s">
        <v>2627</v>
      </c>
      <c r="AV12" s="3">
        <v>1</v>
      </c>
    </row>
    <row r="13" spans="1:48">
      <c r="A13" s="1" t="s">
        <v>1566</v>
      </c>
      <c r="B13" s="1" t="s">
        <v>1568</v>
      </c>
      <c r="C13" s="1" t="s">
        <v>19</v>
      </c>
      <c r="D13" s="1" t="s">
        <v>1566</v>
      </c>
      <c r="E13" s="1" t="s">
        <v>1567</v>
      </c>
      <c r="F13" s="1" t="s">
        <v>947</v>
      </c>
      <c r="G13" s="1" t="s">
        <v>1874</v>
      </c>
      <c r="I13" s="1" t="s">
        <v>1569</v>
      </c>
      <c r="J13" s="1" t="s">
        <v>1957</v>
      </c>
      <c r="K13" s="1" t="s">
        <v>2628</v>
      </c>
      <c r="L13" s="1" t="s">
        <v>2497</v>
      </c>
      <c r="M13" s="1" t="s">
        <v>2498</v>
      </c>
      <c r="N13" s="1" t="s">
        <v>2629</v>
      </c>
      <c r="O13" s="1" t="s">
        <v>2630</v>
      </c>
      <c r="P13" s="1" t="s">
        <v>20</v>
      </c>
      <c r="Q13" s="1" t="s">
        <v>2501</v>
      </c>
      <c r="U13" s="1" t="s">
        <v>2504</v>
      </c>
      <c r="W13" s="1" t="s">
        <v>2631</v>
      </c>
      <c r="X13" s="1" t="s">
        <v>2632</v>
      </c>
      <c r="AB13" s="1" t="s">
        <v>2633</v>
      </c>
      <c r="AD13" s="1" t="s">
        <v>2510</v>
      </c>
      <c r="AG13" s="1" t="s">
        <v>2634</v>
      </c>
      <c r="AH13" s="1" t="s">
        <v>2635</v>
      </c>
      <c r="AM13" s="1" t="s">
        <v>2352</v>
      </c>
      <c r="AN13" s="1" t="s">
        <v>2445</v>
      </c>
      <c r="AO13" s="1" t="s">
        <v>2421</v>
      </c>
      <c r="AP13" s="1" t="s">
        <v>2515</v>
      </c>
      <c r="AQ13" s="1" t="s">
        <v>2636</v>
      </c>
      <c r="AR13" s="1" t="s">
        <v>1957</v>
      </c>
      <c r="AS13" s="1" t="s">
        <v>2637</v>
      </c>
      <c r="AV13" s="3">
        <v>2</v>
      </c>
    </row>
    <row r="14" spans="1:48">
      <c r="A14" s="1" t="s">
        <v>1571</v>
      </c>
      <c r="B14" s="1" t="s">
        <v>1573</v>
      </c>
      <c r="C14" s="1" t="s">
        <v>28</v>
      </c>
      <c r="D14" s="1" t="s">
        <v>1571</v>
      </c>
      <c r="E14" s="1" t="s">
        <v>1572</v>
      </c>
      <c r="F14" s="1" t="s">
        <v>21</v>
      </c>
      <c r="G14" s="1" t="s">
        <v>1661</v>
      </c>
      <c r="H14" s="1" t="s">
        <v>2610</v>
      </c>
      <c r="I14" s="1" t="s">
        <v>44</v>
      </c>
      <c r="J14" s="1" t="s">
        <v>2638</v>
      </c>
      <c r="K14" s="1" t="s">
        <v>2639</v>
      </c>
      <c r="L14" s="1" t="s">
        <v>2497</v>
      </c>
      <c r="M14" s="1" t="s">
        <v>2498</v>
      </c>
      <c r="N14" s="1" t="s">
        <v>2640</v>
      </c>
      <c r="O14" s="1" t="s">
        <v>2641</v>
      </c>
      <c r="P14" s="1" t="s">
        <v>20</v>
      </c>
      <c r="Q14" s="1" t="s">
        <v>2521</v>
      </c>
      <c r="R14" s="1" t="s">
        <v>2502</v>
      </c>
      <c r="T14" s="1" t="s">
        <v>2642</v>
      </c>
      <c r="U14" s="1" t="s">
        <v>2504</v>
      </c>
      <c r="W14" s="1" t="s">
        <v>2533</v>
      </c>
      <c r="X14" s="1" t="s">
        <v>2643</v>
      </c>
      <c r="Z14" s="1" t="s">
        <v>2644</v>
      </c>
      <c r="AA14" s="1" t="s">
        <v>2645</v>
      </c>
      <c r="AB14" s="1" t="s">
        <v>2535</v>
      </c>
      <c r="AD14" s="1" t="s">
        <v>2510</v>
      </c>
      <c r="AG14" s="1" t="s">
        <v>2646</v>
      </c>
      <c r="AL14" s="1" t="s">
        <v>2647</v>
      </c>
      <c r="AM14" s="1" t="s">
        <v>2352</v>
      </c>
      <c r="AN14" s="1" t="s">
        <v>2445</v>
      </c>
      <c r="AO14" s="1" t="s">
        <v>2421</v>
      </c>
      <c r="AP14" s="1" t="s">
        <v>2515</v>
      </c>
      <c r="AR14" s="1" t="s">
        <v>1957</v>
      </c>
      <c r="AS14" s="1" t="s">
        <v>2648</v>
      </c>
      <c r="AV14" s="3">
        <v>3</v>
      </c>
    </row>
    <row r="15" spans="1:48">
      <c r="A15" s="1" t="s">
        <v>1574</v>
      </c>
      <c r="B15" s="1" t="s">
        <v>1576</v>
      </c>
      <c r="C15" s="1" t="s">
        <v>19</v>
      </c>
      <c r="D15" s="1" t="s">
        <v>1574</v>
      </c>
      <c r="E15" s="1" t="s">
        <v>1575</v>
      </c>
      <c r="F15" s="1" t="s">
        <v>947</v>
      </c>
      <c r="G15" s="1" t="s">
        <v>1874</v>
      </c>
      <c r="H15" s="1" t="s">
        <v>2495</v>
      </c>
      <c r="I15" s="1" t="s">
        <v>1041</v>
      </c>
      <c r="J15" s="1" t="s">
        <v>1957</v>
      </c>
      <c r="K15" s="1" t="s">
        <v>2649</v>
      </c>
      <c r="L15" s="1" t="s">
        <v>2497</v>
      </c>
      <c r="M15" s="1" t="s">
        <v>2498</v>
      </c>
      <c r="N15" s="1" t="s">
        <v>2650</v>
      </c>
      <c r="O15" s="1" t="s">
        <v>2651</v>
      </c>
      <c r="P15" s="1" t="s">
        <v>20</v>
      </c>
      <c r="Q15" s="1" t="s">
        <v>2501</v>
      </c>
      <c r="U15" s="1" t="s">
        <v>2504</v>
      </c>
      <c r="W15" s="1" t="s">
        <v>2506</v>
      </c>
      <c r="X15" s="1" t="s">
        <v>2652</v>
      </c>
      <c r="AB15" s="1" t="s">
        <v>2653</v>
      </c>
      <c r="AD15" s="1" t="s">
        <v>2510</v>
      </c>
      <c r="AG15" s="1" t="s">
        <v>2654</v>
      </c>
      <c r="AH15" s="1" t="s">
        <v>2655</v>
      </c>
      <c r="AL15" s="1" t="s">
        <v>2656</v>
      </c>
      <c r="AM15" s="1" t="s">
        <v>2352</v>
      </c>
      <c r="AN15" s="1" t="s">
        <v>2445</v>
      </c>
      <c r="AO15" s="1" t="s">
        <v>2421</v>
      </c>
      <c r="AP15" s="1" t="s">
        <v>2515</v>
      </c>
      <c r="AR15" s="1" t="s">
        <v>1957</v>
      </c>
      <c r="AS15" s="1" t="s">
        <v>2657</v>
      </c>
      <c r="AV15" s="3">
        <v>4</v>
      </c>
    </row>
    <row r="16" spans="1:48">
      <c r="A16" s="1" t="s">
        <v>1577</v>
      </c>
      <c r="B16" s="1" t="s">
        <v>1579</v>
      </c>
      <c r="C16" s="1" t="s">
        <v>19</v>
      </c>
      <c r="D16" s="1" t="s">
        <v>1577</v>
      </c>
      <c r="E16" s="1" t="s">
        <v>1578</v>
      </c>
      <c r="F16" s="1" t="s">
        <v>947</v>
      </c>
      <c r="G16" s="1" t="s">
        <v>1874</v>
      </c>
      <c r="H16" s="1" t="s">
        <v>2495</v>
      </c>
      <c r="I16" s="1" t="s">
        <v>68</v>
      </c>
      <c r="J16" s="1" t="s">
        <v>1957</v>
      </c>
      <c r="K16" s="1" t="s">
        <v>2658</v>
      </c>
      <c r="L16" s="1" t="s">
        <v>2497</v>
      </c>
      <c r="M16" s="1" t="s">
        <v>2498</v>
      </c>
      <c r="N16" s="1" t="s">
        <v>2659</v>
      </c>
      <c r="O16" s="1" t="s">
        <v>2660</v>
      </c>
      <c r="P16" s="1" t="s">
        <v>20</v>
      </c>
      <c r="Q16" s="1" t="s">
        <v>2521</v>
      </c>
      <c r="U16" s="1" t="s">
        <v>2504</v>
      </c>
      <c r="W16" s="1" t="s">
        <v>2661</v>
      </c>
      <c r="X16" s="1" t="s">
        <v>2662</v>
      </c>
      <c r="AB16" s="1" t="s">
        <v>2111</v>
      </c>
      <c r="AD16" s="1" t="s">
        <v>2510</v>
      </c>
      <c r="AG16" s="1" t="s">
        <v>2663</v>
      </c>
      <c r="AH16" s="1" t="s">
        <v>2664</v>
      </c>
      <c r="AL16" s="1" t="s">
        <v>2665</v>
      </c>
      <c r="AM16" s="1" t="s">
        <v>2352</v>
      </c>
      <c r="AN16" s="1" t="s">
        <v>2445</v>
      </c>
      <c r="AO16" s="1" t="s">
        <v>2421</v>
      </c>
      <c r="AP16" s="1" t="s">
        <v>2515</v>
      </c>
      <c r="AR16" s="1" t="s">
        <v>1957</v>
      </c>
      <c r="AS16" s="1" t="s">
        <v>2666</v>
      </c>
      <c r="AV16" s="3">
        <v>5</v>
      </c>
    </row>
    <row r="17" spans="1:48">
      <c r="A17" s="1" t="s">
        <v>92</v>
      </c>
      <c r="B17" s="1" t="s">
        <v>94</v>
      </c>
      <c r="C17" s="1" t="s">
        <v>19</v>
      </c>
      <c r="D17" s="1" t="s">
        <v>92</v>
      </c>
      <c r="E17" s="1" t="s">
        <v>93</v>
      </c>
      <c r="F17" s="1" t="s">
        <v>21</v>
      </c>
      <c r="G17" s="1" t="s">
        <v>1661</v>
      </c>
      <c r="H17" s="1" t="s">
        <v>2495</v>
      </c>
      <c r="I17" s="1" t="s">
        <v>44</v>
      </c>
      <c r="J17" s="1" t="s">
        <v>2667</v>
      </c>
      <c r="K17" s="1" t="s">
        <v>2668</v>
      </c>
      <c r="L17" s="1" t="s">
        <v>2497</v>
      </c>
      <c r="M17" s="1" t="s">
        <v>2498</v>
      </c>
      <c r="N17" s="1" t="s">
        <v>2669</v>
      </c>
      <c r="O17" s="1" t="s">
        <v>2670</v>
      </c>
      <c r="P17" s="1" t="s">
        <v>20</v>
      </c>
      <c r="Q17" s="1" t="s">
        <v>2501</v>
      </c>
      <c r="U17" s="1" t="s">
        <v>2504</v>
      </c>
      <c r="W17" s="1" t="s">
        <v>2558</v>
      </c>
      <c r="X17" s="1" t="s">
        <v>2671</v>
      </c>
      <c r="AB17" s="1" t="s">
        <v>2109</v>
      </c>
      <c r="AD17" s="1" t="s">
        <v>2510</v>
      </c>
      <c r="AG17" s="1" t="s">
        <v>2672</v>
      </c>
      <c r="AH17" s="1" t="s">
        <v>2673</v>
      </c>
      <c r="AJ17" s="1" t="s">
        <v>2674</v>
      </c>
      <c r="AL17" s="1" t="s">
        <v>2675</v>
      </c>
      <c r="AM17" s="1" t="s">
        <v>1700</v>
      </c>
      <c r="AN17" s="1" t="s">
        <v>2229</v>
      </c>
      <c r="AO17" s="1" t="s">
        <v>2221</v>
      </c>
      <c r="AP17" s="1" t="s">
        <v>2515</v>
      </c>
      <c r="AR17" s="1" t="s">
        <v>2676</v>
      </c>
      <c r="AS17" s="1" t="s">
        <v>2540</v>
      </c>
      <c r="AV17" s="3">
        <v>1</v>
      </c>
    </row>
    <row r="18" spans="1:48">
      <c r="A18" s="1" t="s">
        <v>88</v>
      </c>
      <c r="B18" s="1" t="s">
        <v>91</v>
      </c>
      <c r="C18" s="1" t="s">
        <v>19</v>
      </c>
      <c r="D18" s="1" t="s">
        <v>88</v>
      </c>
      <c r="E18" s="1" t="s">
        <v>89</v>
      </c>
      <c r="F18" s="1" t="s">
        <v>21</v>
      </c>
      <c r="G18" s="1" t="s">
        <v>1661</v>
      </c>
      <c r="H18" s="1" t="s">
        <v>2495</v>
      </c>
      <c r="I18" s="1" t="s">
        <v>33</v>
      </c>
      <c r="J18" s="1" t="s">
        <v>1662</v>
      </c>
      <c r="K18" s="1" t="s">
        <v>2496</v>
      </c>
      <c r="L18" s="1" t="s">
        <v>2497</v>
      </c>
      <c r="M18" s="1" t="s">
        <v>2498</v>
      </c>
      <c r="N18" s="1" t="s">
        <v>2677</v>
      </c>
      <c r="O18" s="1" t="s">
        <v>2678</v>
      </c>
      <c r="P18" s="1" t="s">
        <v>20</v>
      </c>
      <c r="Q18" s="1" t="s">
        <v>2501</v>
      </c>
      <c r="R18" s="1" t="s">
        <v>2502</v>
      </c>
      <c r="T18" s="1" t="s">
        <v>2679</v>
      </c>
      <c r="U18" s="1" t="s">
        <v>2504</v>
      </c>
      <c r="W18" s="1" t="s">
        <v>2506</v>
      </c>
      <c r="X18" s="1" t="s">
        <v>2567</v>
      </c>
      <c r="AB18" s="1" t="s">
        <v>2109</v>
      </c>
      <c r="AD18" s="1" t="s">
        <v>2510</v>
      </c>
      <c r="AG18" s="1" t="s">
        <v>2680</v>
      </c>
      <c r="AH18" s="1" t="s">
        <v>2681</v>
      </c>
      <c r="AL18" s="1" t="s">
        <v>2682</v>
      </c>
      <c r="AM18" s="1" t="s">
        <v>1700</v>
      </c>
      <c r="AN18" s="1" t="s">
        <v>2229</v>
      </c>
      <c r="AO18" s="1" t="s">
        <v>2221</v>
      </c>
      <c r="AP18" s="1" t="s">
        <v>2515</v>
      </c>
      <c r="AR18" s="1" t="s">
        <v>2676</v>
      </c>
      <c r="AS18" s="1" t="s">
        <v>2540</v>
      </c>
      <c r="AV18" s="3">
        <v>2</v>
      </c>
    </row>
    <row r="19" spans="1:48">
      <c r="A19" s="1" t="s">
        <v>102</v>
      </c>
      <c r="B19" s="1" t="s">
        <v>104</v>
      </c>
      <c r="C19" s="1" t="s">
        <v>19</v>
      </c>
      <c r="D19" s="1" t="s">
        <v>102</v>
      </c>
      <c r="E19" s="1" t="s">
        <v>103</v>
      </c>
      <c r="F19" s="1" t="s">
        <v>21</v>
      </c>
      <c r="G19" s="1" t="s">
        <v>1661</v>
      </c>
      <c r="H19" s="1" t="s">
        <v>2495</v>
      </c>
      <c r="I19" s="1" t="s">
        <v>105</v>
      </c>
      <c r="J19" s="1" t="s">
        <v>1662</v>
      </c>
      <c r="K19" s="1" t="s">
        <v>2683</v>
      </c>
      <c r="L19" s="1" t="s">
        <v>2497</v>
      </c>
      <c r="M19" s="1" t="s">
        <v>2498</v>
      </c>
      <c r="N19" s="1" t="s">
        <v>2684</v>
      </c>
      <c r="O19" s="1" t="s">
        <v>2685</v>
      </c>
      <c r="P19" s="1" t="s">
        <v>20</v>
      </c>
      <c r="Q19" s="1" t="s">
        <v>2501</v>
      </c>
      <c r="R19" s="1" t="s">
        <v>2502</v>
      </c>
      <c r="S19" s="1" t="s">
        <v>2613</v>
      </c>
      <c r="T19" s="1" t="s">
        <v>1700</v>
      </c>
      <c r="U19" s="1" t="s">
        <v>2504</v>
      </c>
      <c r="V19" s="1" t="s">
        <v>2505</v>
      </c>
      <c r="W19" s="1" t="s">
        <v>2558</v>
      </c>
      <c r="X19" s="1" t="s">
        <v>2686</v>
      </c>
      <c r="Y19" s="1" t="s">
        <v>2549</v>
      </c>
      <c r="Z19" s="1" t="s">
        <v>2687</v>
      </c>
      <c r="AA19" s="1" t="s">
        <v>2688</v>
      </c>
      <c r="AB19" s="1" t="s">
        <v>2109</v>
      </c>
      <c r="AC19" s="1" t="s">
        <v>2502</v>
      </c>
      <c r="AD19" s="1" t="s">
        <v>2510</v>
      </c>
      <c r="AG19" s="1" t="s">
        <v>2689</v>
      </c>
      <c r="AH19" s="1" t="s">
        <v>2690</v>
      </c>
      <c r="AL19" s="1" t="s">
        <v>2691</v>
      </c>
      <c r="AM19" s="1" t="s">
        <v>1700</v>
      </c>
      <c r="AN19" s="1" t="s">
        <v>2229</v>
      </c>
      <c r="AO19" s="1" t="s">
        <v>2221</v>
      </c>
      <c r="AP19" s="1" t="s">
        <v>2515</v>
      </c>
      <c r="AR19" s="1" t="s">
        <v>2676</v>
      </c>
      <c r="AS19" s="1" t="s">
        <v>2553</v>
      </c>
      <c r="AV19" s="3">
        <v>3</v>
      </c>
    </row>
    <row r="20" spans="1:48">
      <c r="A20" s="1" t="s">
        <v>106</v>
      </c>
      <c r="B20" s="1" t="s">
        <v>108</v>
      </c>
      <c r="C20" s="1" t="s">
        <v>19</v>
      </c>
      <c r="D20" s="1" t="s">
        <v>106</v>
      </c>
      <c r="E20" s="1" t="s">
        <v>107</v>
      </c>
      <c r="F20" s="1" t="s">
        <v>21</v>
      </c>
      <c r="G20" s="1" t="s">
        <v>1661</v>
      </c>
      <c r="H20" s="1" t="s">
        <v>2495</v>
      </c>
      <c r="I20" s="1" t="s">
        <v>44</v>
      </c>
      <c r="J20" s="1" t="s">
        <v>1662</v>
      </c>
      <c r="K20" s="1" t="s">
        <v>2496</v>
      </c>
      <c r="L20" s="1" t="s">
        <v>2497</v>
      </c>
      <c r="M20" s="1" t="s">
        <v>2498</v>
      </c>
      <c r="N20" s="1" t="s">
        <v>2692</v>
      </c>
      <c r="O20" s="1" t="s">
        <v>2693</v>
      </c>
      <c r="P20" s="1" t="s">
        <v>20</v>
      </c>
      <c r="Q20" s="1" t="s">
        <v>2521</v>
      </c>
      <c r="R20" s="1" t="s">
        <v>2502</v>
      </c>
      <c r="T20" s="1" t="s">
        <v>1700</v>
      </c>
      <c r="U20" s="1" t="s">
        <v>2504</v>
      </c>
      <c r="W20" s="1" t="s">
        <v>2533</v>
      </c>
      <c r="X20" s="1" t="s">
        <v>2567</v>
      </c>
      <c r="AB20" s="1" t="s">
        <v>2694</v>
      </c>
      <c r="AD20" s="1" t="s">
        <v>2510</v>
      </c>
      <c r="AG20" s="1" t="s">
        <v>2695</v>
      </c>
      <c r="AJ20" s="1" t="s">
        <v>2696</v>
      </c>
      <c r="AL20" s="1" t="s">
        <v>2697</v>
      </c>
      <c r="AM20" s="1" t="s">
        <v>1700</v>
      </c>
      <c r="AN20" s="1" t="s">
        <v>2229</v>
      </c>
      <c r="AO20" s="1" t="s">
        <v>2221</v>
      </c>
      <c r="AP20" s="1" t="s">
        <v>2515</v>
      </c>
      <c r="AR20" s="1" t="s">
        <v>2676</v>
      </c>
      <c r="AS20" s="1" t="s">
        <v>2553</v>
      </c>
      <c r="AV20" s="3">
        <v>4</v>
      </c>
    </row>
    <row r="21" spans="1:48">
      <c r="A21" s="1" t="s">
        <v>95</v>
      </c>
      <c r="B21" s="1" t="s">
        <v>97</v>
      </c>
      <c r="C21" s="1" t="s">
        <v>19</v>
      </c>
      <c r="D21" s="1" t="s">
        <v>95</v>
      </c>
      <c r="E21" s="1" t="s">
        <v>96</v>
      </c>
      <c r="F21" s="1" t="s">
        <v>21</v>
      </c>
      <c r="G21" s="1" t="s">
        <v>1661</v>
      </c>
      <c r="H21" s="1" t="s">
        <v>2495</v>
      </c>
      <c r="I21" s="1" t="s">
        <v>44</v>
      </c>
      <c r="J21" s="1" t="s">
        <v>1662</v>
      </c>
      <c r="K21" s="1" t="s">
        <v>2698</v>
      </c>
      <c r="L21" s="1" t="s">
        <v>2497</v>
      </c>
      <c r="M21" s="1" t="s">
        <v>2498</v>
      </c>
      <c r="N21" s="1" t="s">
        <v>2699</v>
      </c>
      <c r="O21" s="1" t="s">
        <v>2700</v>
      </c>
      <c r="P21" s="1" t="s">
        <v>20</v>
      </c>
      <c r="Q21" s="1" t="s">
        <v>2521</v>
      </c>
      <c r="R21" s="1" t="s">
        <v>2502</v>
      </c>
      <c r="S21" s="1" t="s">
        <v>2545</v>
      </c>
      <c r="T21" s="1" t="s">
        <v>2701</v>
      </c>
      <c r="U21" s="1" t="s">
        <v>2702</v>
      </c>
      <c r="V21" s="1" t="s">
        <v>2546</v>
      </c>
      <c r="W21" s="1" t="s">
        <v>2703</v>
      </c>
      <c r="X21" s="1" t="s">
        <v>2704</v>
      </c>
      <c r="Y21" s="1" t="s">
        <v>2602</v>
      </c>
      <c r="AB21" s="1" t="s">
        <v>2705</v>
      </c>
      <c r="AC21" s="1" t="s">
        <v>2706</v>
      </c>
      <c r="AD21" s="1" t="s">
        <v>2510</v>
      </c>
      <c r="AE21" s="1" t="s">
        <v>2707</v>
      </c>
      <c r="AF21" s="1" t="s">
        <v>2708</v>
      </c>
      <c r="AG21" s="1" t="s">
        <v>2709</v>
      </c>
      <c r="AH21" s="1" t="s">
        <v>2710</v>
      </c>
      <c r="AI21" s="1" t="s">
        <v>2711</v>
      </c>
      <c r="AJ21" s="1" t="s">
        <v>2712</v>
      </c>
      <c r="AL21" s="1" t="s">
        <v>2713</v>
      </c>
      <c r="AM21" s="1" t="s">
        <v>1700</v>
      </c>
      <c r="AN21" s="1" t="s">
        <v>2229</v>
      </c>
      <c r="AO21" s="1" t="s">
        <v>2221</v>
      </c>
      <c r="AP21" s="1" t="s">
        <v>2515</v>
      </c>
      <c r="AR21" s="1" t="s">
        <v>2676</v>
      </c>
      <c r="AS21" s="1" t="s">
        <v>2553</v>
      </c>
      <c r="AV21" s="3">
        <v>5</v>
      </c>
    </row>
    <row r="22" spans="1:48">
      <c r="A22" s="1" t="s">
        <v>98</v>
      </c>
      <c r="B22" s="1" t="s">
        <v>100</v>
      </c>
      <c r="C22" s="1" t="s">
        <v>28</v>
      </c>
      <c r="D22" s="1" t="s">
        <v>98</v>
      </c>
      <c r="E22" s="1" t="s">
        <v>99</v>
      </c>
      <c r="F22" s="1" t="s">
        <v>21</v>
      </c>
      <c r="G22" s="1" t="s">
        <v>1661</v>
      </c>
      <c r="H22" s="1" t="s">
        <v>2495</v>
      </c>
      <c r="I22" s="1" t="s">
        <v>101</v>
      </c>
      <c r="J22" s="1" t="s">
        <v>2714</v>
      </c>
      <c r="K22" s="1" t="s">
        <v>2715</v>
      </c>
      <c r="L22" s="1" t="s">
        <v>2497</v>
      </c>
      <c r="M22" s="1" t="s">
        <v>2498</v>
      </c>
      <c r="N22" s="1" t="s">
        <v>2716</v>
      </c>
      <c r="O22" s="1" t="s">
        <v>2717</v>
      </c>
      <c r="P22" s="1" t="s">
        <v>20</v>
      </c>
      <c r="Q22" s="1" t="s">
        <v>2521</v>
      </c>
      <c r="R22" s="1" t="s">
        <v>2502</v>
      </c>
      <c r="S22" s="1" t="s">
        <v>2545</v>
      </c>
      <c r="T22" s="1" t="s">
        <v>2718</v>
      </c>
      <c r="U22" s="1" t="s">
        <v>2504</v>
      </c>
      <c r="V22" s="1" t="s">
        <v>2546</v>
      </c>
      <c r="W22" s="1" t="s">
        <v>2506</v>
      </c>
      <c r="X22" s="1" t="s">
        <v>2719</v>
      </c>
      <c r="Y22" s="1" t="s">
        <v>2549</v>
      </c>
      <c r="Z22" s="1" t="s">
        <v>2720</v>
      </c>
      <c r="AA22" s="1" t="s">
        <v>2721</v>
      </c>
      <c r="AB22" s="1" t="s">
        <v>2694</v>
      </c>
      <c r="AD22" s="1" t="s">
        <v>2510</v>
      </c>
      <c r="AG22" s="1" t="s">
        <v>2722</v>
      </c>
      <c r="AH22" s="1" t="s">
        <v>2723</v>
      </c>
      <c r="AL22" s="1" t="s">
        <v>2724</v>
      </c>
      <c r="AM22" s="1" t="s">
        <v>1700</v>
      </c>
      <c r="AN22" s="1" t="s">
        <v>2229</v>
      </c>
      <c r="AO22" s="1" t="s">
        <v>2221</v>
      </c>
      <c r="AP22" s="1" t="s">
        <v>2515</v>
      </c>
      <c r="AR22" s="1" t="s">
        <v>2676</v>
      </c>
      <c r="AS22" s="1" t="s">
        <v>2553</v>
      </c>
      <c r="AV22" s="3">
        <v>6</v>
      </c>
    </row>
    <row r="23" spans="1:48">
      <c r="A23" s="1" t="s">
        <v>109</v>
      </c>
      <c r="B23" s="1" t="s">
        <v>111</v>
      </c>
      <c r="C23" s="1" t="s">
        <v>19</v>
      </c>
      <c r="D23" s="1" t="s">
        <v>109</v>
      </c>
      <c r="E23" s="1" t="s">
        <v>110</v>
      </c>
      <c r="F23" s="1" t="s">
        <v>21</v>
      </c>
      <c r="G23" s="1" t="s">
        <v>1661</v>
      </c>
      <c r="H23" s="1" t="s">
        <v>2495</v>
      </c>
      <c r="I23" s="1" t="s">
        <v>101</v>
      </c>
      <c r="J23" s="1" t="s">
        <v>1662</v>
      </c>
      <c r="K23" s="1" t="s">
        <v>2725</v>
      </c>
      <c r="L23" s="1" t="s">
        <v>2497</v>
      </c>
      <c r="M23" s="1" t="s">
        <v>2498</v>
      </c>
      <c r="N23" s="1" t="s">
        <v>2726</v>
      </c>
      <c r="O23" s="1" t="s">
        <v>2727</v>
      </c>
      <c r="P23" s="1" t="s">
        <v>20</v>
      </c>
      <c r="Q23" s="1" t="s">
        <v>2501</v>
      </c>
      <c r="R23" s="1" t="s">
        <v>2502</v>
      </c>
      <c r="S23" s="1" t="s">
        <v>2545</v>
      </c>
      <c r="T23" s="1" t="s">
        <v>1700</v>
      </c>
      <c r="U23" s="1" t="s">
        <v>2504</v>
      </c>
      <c r="W23" s="1" t="s">
        <v>2728</v>
      </c>
      <c r="X23" s="1" t="s">
        <v>1671</v>
      </c>
      <c r="Y23" s="1" t="s">
        <v>2602</v>
      </c>
      <c r="AB23" s="1" t="s">
        <v>2694</v>
      </c>
      <c r="AC23" s="1" t="s">
        <v>2570</v>
      </c>
      <c r="AD23" s="1" t="s">
        <v>2510</v>
      </c>
      <c r="AG23" s="1" t="s">
        <v>2729</v>
      </c>
      <c r="AJ23" s="1" t="s">
        <v>2730</v>
      </c>
      <c r="AM23" s="1" t="s">
        <v>1700</v>
      </c>
      <c r="AN23" s="1" t="s">
        <v>2229</v>
      </c>
      <c r="AO23" s="1" t="s">
        <v>2221</v>
      </c>
      <c r="AP23" s="1" t="s">
        <v>2515</v>
      </c>
      <c r="AQ23" s="1" t="s">
        <v>2731</v>
      </c>
      <c r="AR23" s="1" t="s">
        <v>2676</v>
      </c>
      <c r="AS23" s="1" t="s">
        <v>2575</v>
      </c>
      <c r="AV23" s="3">
        <v>7</v>
      </c>
    </row>
    <row r="24" spans="1:48">
      <c r="A24" s="1" t="s">
        <v>112</v>
      </c>
      <c r="B24" s="1" t="s">
        <v>114</v>
      </c>
      <c r="C24" s="1" t="s">
        <v>19</v>
      </c>
      <c r="D24" s="1" t="s">
        <v>112</v>
      </c>
      <c r="E24" s="1" t="s">
        <v>113</v>
      </c>
      <c r="F24" s="1" t="s">
        <v>21</v>
      </c>
      <c r="G24" s="1" t="s">
        <v>1661</v>
      </c>
      <c r="H24" s="1" t="s">
        <v>2495</v>
      </c>
      <c r="I24" s="1" t="s">
        <v>101</v>
      </c>
      <c r="J24" s="1" t="s">
        <v>1662</v>
      </c>
      <c r="K24" s="1" t="s">
        <v>2530</v>
      </c>
      <c r="L24" s="1" t="s">
        <v>2497</v>
      </c>
      <c r="M24" s="1" t="s">
        <v>2498</v>
      </c>
      <c r="N24" s="1" t="s">
        <v>2732</v>
      </c>
      <c r="O24" s="1" t="s">
        <v>2733</v>
      </c>
      <c r="P24" s="1" t="s">
        <v>20</v>
      </c>
      <c r="Q24" s="1" t="s">
        <v>2501</v>
      </c>
      <c r="R24" s="1" t="s">
        <v>2502</v>
      </c>
      <c r="T24" s="1" t="s">
        <v>2718</v>
      </c>
      <c r="U24" s="1" t="s">
        <v>2504</v>
      </c>
      <c r="V24" s="1" t="s">
        <v>2546</v>
      </c>
      <c r="W24" s="1" t="s">
        <v>2506</v>
      </c>
      <c r="X24" s="1" t="s">
        <v>2734</v>
      </c>
      <c r="Y24" s="1" t="s">
        <v>2735</v>
      </c>
      <c r="AB24" s="1" t="s">
        <v>2535</v>
      </c>
      <c r="AC24" s="1" t="s">
        <v>2620</v>
      </c>
      <c r="AD24" s="1" t="s">
        <v>2510</v>
      </c>
      <c r="AG24" s="1" t="s">
        <v>2736</v>
      </c>
      <c r="AH24" s="1" t="s">
        <v>2737</v>
      </c>
      <c r="AM24" s="1" t="s">
        <v>1700</v>
      </c>
      <c r="AN24" s="1" t="s">
        <v>2229</v>
      </c>
      <c r="AO24" s="1" t="s">
        <v>2221</v>
      </c>
      <c r="AP24" s="1" t="s">
        <v>2515</v>
      </c>
      <c r="AR24" s="1" t="s">
        <v>2676</v>
      </c>
      <c r="AS24" s="1" t="s">
        <v>2575</v>
      </c>
      <c r="AV24" s="3">
        <v>8</v>
      </c>
    </row>
    <row r="25" spans="1:48">
      <c r="A25" s="1" t="s">
        <v>115</v>
      </c>
      <c r="B25" s="1" t="s">
        <v>117</v>
      </c>
      <c r="C25" s="1" t="s">
        <v>28</v>
      </c>
      <c r="D25" s="1" t="s">
        <v>115</v>
      </c>
      <c r="E25" s="1" t="s">
        <v>116</v>
      </c>
      <c r="F25" s="1" t="s">
        <v>21</v>
      </c>
      <c r="G25" s="1" t="s">
        <v>1661</v>
      </c>
      <c r="I25" s="1" t="s">
        <v>68</v>
      </c>
      <c r="J25" s="1" t="s">
        <v>1662</v>
      </c>
      <c r="K25" s="1" t="s">
        <v>2518</v>
      </c>
      <c r="L25" s="1" t="s">
        <v>2497</v>
      </c>
      <c r="M25" s="1" t="s">
        <v>2498</v>
      </c>
      <c r="N25" s="1" t="s">
        <v>2738</v>
      </c>
      <c r="O25" s="1" t="s">
        <v>2739</v>
      </c>
      <c r="P25" s="1" t="s">
        <v>20</v>
      </c>
      <c r="Q25" s="1" t="s">
        <v>2521</v>
      </c>
      <c r="R25" s="1" t="s">
        <v>2502</v>
      </c>
      <c r="T25" s="1" t="s">
        <v>1700</v>
      </c>
      <c r="U25" s="1" t="s">
        <v>2504</v>
      </c>
      <c r="W25" s="1" t="s">
        <v>2533</v>
      </c>
      <c r="X25" s="1" t="s">
        <v>1671</v>
      </c>
      <c r="Y25" s="1" t="s">
        <v>2549</v>
      </c>
      <c r="Z25" s="1" t="s">
        <v>2740</v>
      </c>
      <c r="AA25" s="1" t="s">
        <v>2741</v>
      </c>
      <c r="AB25" s="1" t="s">
        <v>2109</v>
      </c>
      <c r="AC25" s="1" t="s">
        <v>2742</v>
      </c>
      <c r="AD25" s="1" t="s">
        <v>2510</v>
      </c>
      <c r="AG25" s="1" t="s">
        <v>2743</v>
      </c>
      <c r="AH25" s="1" t="s">
        <v>2744</v>
      </c>
      <c r="AL25" s="1" t="s">
        <v>2745</v>
      </c>
      <c r="AM25" s="1" t="s">
        <v>1700</v>
      </c>
      <c r="AN25" s="1" t="s">
        <v>2229</v>
      </c>
      <c r="AO25" s="1" t="s">
        <v>2221</v>
      </c>
      <c r="AP25" s="1" t="s">
        <v>2515</v>
      </c>
      <c r="AQ25" s="1" t="s">
        <v>2746</v>
      </c>
      <c r="AR25" s="1" t="s">
        <v>2676</v>
      </c>
      <c r="AS25" s="1" t="s">
        <v>2575</v>
      </c>
      <c r="AV25" s="3">
        <v>9</v>
      </c>
    </row>
    <row r="26" spans="1:48">
      <c r="A26" s="1" t="s">
        <v>121</v>
      </c>
      <c r="B26" s="1" t="s">
        <v>123</v>
      </c>
      <c r="C26" s="1" t="s">
        <v>28</v>
      </c>
      <c r="D26" s="1" t="s">
        <v>121</v>
      </c>
      <c r="E26" s="1" t="s">
        <v>122</v>
      </c>
      <c r="F26" s="1" t="s">
        <v>21</v>
      </c>
      <c r="G26" s="1" t="s">
        <v>1661</v>
      </c>
      <c r="H26" s="1" t="s">
        <v>2495</v>
      </c>
      <c r="I26" s="1" t="s">
        <v>124</v>
      </c>
      <c r="J26" s="1" t="s">
        <v>1662</v>
      </c>
      <c r="K26" s="1" t="s">
        <v>2747</v>
      </c>
      <c r="L26" s="1" t="s">
        <v>2497</v>
      </c>
      <c r="M26" s="1" t="s">
        <v>2498</v>
      </c>
      <c r="N26" s="1" t="s">
        <v>2748</v>
      </c>
      <c r="O26" s="1" t="s">
        <v>2749</v>
      </c>
      <c r="P26" s="1" t="s">
        <v>20</v>
      </c>
      <c r="Q26" s="1" t="s">
        <v>2501</v>
      </c>
      <c r="U26" s="1" t="s">
        <v>2504</v>
      </c>
      <c r="X26" s="1" t="s">
        <v>2750</v>
      </c>
      <c r="AB26" s="1" t="s">
        <v>2109</v>
      </c>
      <c r="AD26" s="1" t="s">
        <v>2510</v>
      </c>
      <c r="AG26" s="1" t="s">
        <v>2751</v>
      </c>
      <c r="AH26" s="1" t="s">
        <v>2752</v>
      </c>
      <c r="AJ26" s="1" t="s">
        <v>2753</v>
      </c>
      <c r="AM26" s="1" t="s">
        <v>1700</v>
      </c>
      <c r="AN26" s="1" t="s">
        <v>2229</v>
      </c>
      <c r="AO26" s="1" t="s">
        <v>2221</v>
      </c>
      <c r="AP26" s="1" t="s">
        <v>2515</v>
      </c>
      <c r="AQ26" s="1" t="s">
        <v>2754</v>
      </c>
      <c r="AR26" s="1" t="s">
        <v>2676</v>
      </c>
      <c r="AS26" s="1" t="s">
        <v>2591</v>
      </c>
      <c r="AV26" s="3">
        <v>10</v>
      </c>
    </row>
    <row r="27" spans="1:48">
      <c r="A27" s="1" t="s">
        <v>118</v>
      </c>
      <c r="B27" s="1" t="s">
        <v>120</v>
      </c>
      <c r="C27" s="1" t="s">
        <v>19</v>
      </c>
      <c r="D27" s="1" t="s">
        <v>118</v>
      </c>
      <c r="E27" s="1" t="s">
        <v>119</v>
      </c>
      <c r="F27" s="1" t="s">
        <v>21</v>
      </c>
      <c r="G27" s="1" t="s">
        <v>1661</v>
      </c>
      <c r="H27" s="1" t="s">
        <v>2495</v>
      </c>
      <c r="I27" s="1" t="s">
        <v>101</v>
      </c>
      <c r="J27" s="1" t="s">
        <v>1662</v>
      </c>
      <c r="K27" s="1" t="s">
        <v>2755</v>
      </c>
      <c r="L27" s="1" t="s">
        <v>2497</v>
      </c>
      <c r="M27" s="1" t="s">
        <v>2498</v>
      </c>
      <c r="N27" s="1" t="s">
        <v>2756</v>
      </c>
      <c r="O27" s="1" t="s">
        <v>2757</v>
      </c>
      <c r="P27" s="1" t="s">
        <v>20</v>
      </c>
      <c r="Q27" s="1" t="s">
        <v>2521</v>
      </c>
      <c r="R27" s="1" t="s">
        <v>2502</v>
      </c>
      <c r="T27" s="1" t="s">
        <v>2718</v>
      </c>
      <c r="U27" s="1" t="s">
        <v>2504</v>
      </c>
      <c r="V27" s="1" t="s">
        <v>2546</v>
      </c>
      <c r="W27" s="1" t="s">
        <v>2506</v>
      </c>
      <c r="X27" s="1" t="s">
        <v>2758</v>
      </c>
      <c r="Y27" s="1" t="s">
        <v>2759</v>
      </c>
      <c r="AB27" s="1" t="s">
        <v>2760</v>
      </c>
      <c r="AC27" s="1" t="s">
        <v>2761</v>
      </c>
      <c r="AD27" s="1" t="s">
        <v>2510</v>
      </c>
      <c r="AG27" s="1" t="s">
        <v>2762</v>
      </c>
      <c r="AH27" s="1" t="s">
        <v>2763</v>
      </c>
      <c r="AL27" s="1" t="s">
        <v>2764</v>
      </c>
      <c r="AM27" s="1" t="s">
        <v>1700</v>
      </c>
      <c r="AN27" s="1" t="s">
        <v>2229</v>
      </c>
      <c r="AO27" s="1" t="s">
        <v>2221</v>
      </c>
      <c r="AP27" s="1" t="s">
        <v>2515</v>
      </c>
      <c r="AQ27" s="1" t="s">
        <v>2765</v>
      </c>
      <c r="AR27" s="1" t="s">
        <v>2676</v>
      </c>
      <c r="AS27" s="1" t="s">
        <v>2591</v>
      </c>
      <c r="AV27" s="3">
        <v>11</v>
      </c>
    </row>
    <row r="28" spans="1:48">
      <c r="A28" s="1" t="s">
        <v>131</v>
      </c>
      <c r="B28" s="1" t="s">
        <v>133</v>
      </c>
      <c r="C28" s="1" t="s">
        <v>19</v>
      </c>
      <c r="D28" s="1" t="s">
        <v>131</v>
      </c>
      <c r="E28" s="1" t="s">
        <v>132</v>
      </c>
      <c r="F28" s="1" t="s">
        <v>21</v>
      </c>
      <c r="G28" s="1" t="s">
        <v>1661</v>
      </c>
      <c r="H28" s="1" t="s">
        <v>2495</v>
      </c>
      <c r="I28" s="1" t="s">
        <v>68</v>
      </c>
      <c r="J28" s="1" t="s">
        <v>1662</v>
      </c>
      <c r="K28" s="1" t="s">
        <v>2518</v>
      </c>
      <c r="L28" s="1" t="s">
        <v>2497</v>
      </c>
      <c r="M28" s="1" t="s">
        <v>2498</v>
      </c>
      <c r="N28" s="1" t="s">
        <v>2766</v>
      </c>
      <c r="O28" s="1" t="s">
        <v>2767</v>
      </c>
      <c r="P28" s="1" t="s">
        <v>20</v>
      </c>
      <c r="Q28" s="1" t="s">
        <v>2501</v>
      </c>
      <c r="R28" s="1" t="s">
        <v>2502</v>
      </c>
      <c r="T28" s="1" t="s">
        <v>1700</v>
      </c>
      <c r="U28" s="1" t="s">
        <v>2504</v>
      </c>
      <c r="V28" s="1" t="s">
        <v>2505</v>
      </c>
      <c r="W28" s="1" t="s">
        <v>2547</v>
      </c>
      <c r="X28" s="1" t="s">
        <v>2768</v>
      </c>
      <c r="AB28" s="1" t="s">
        <v>2109</v>
      </c>
      <c r="AD28" s="1" t="s">
        <v>2510</v>
      </c>
      <c r="AG28" s="1" t="s">
        <v>2769</v>
      </c>
      <c r="AH28" s="1" t="s">
        <v>2770</v>
      </c>
      <c r="AM28" s="1" t="s">
        <v>1700</v>
      </c>
      <c r="AN28" s="1" t="s">
        <v>2229</v>
      </c>
      <c r="AO28" s="1" t="s">
        <v>2221</v>
      </c>
      <c r="AP28" s="1" t="s">
        <v>2515</v>
      </c>
      <c r="AQ28" s="1" t="s">
        <v>2771</v>
      </c>
      <c r="AR28" s="1" t="s">
        <v>2676</v>
      </c>
      <c r="AS28" s="1" t="s">
        <v>2591</v>
      </c>
      <c r="AV28" s="3">
        <v>12</v>
      </c>
    </row>
    <row r="29" spans="1:48">
      <c r="A29" s="1" t="s">
        <v>125</v>
      </c>
      <c r="B29" s="1" t="s">
        <v>127</v>
      </c>
      <c r="C29" s="1" t="s">
        <v>19</v>
      </c>
      <c r="D29" s="1" t="s">
        <v>125</v>
      </c>
      <c r="E29" s="1" t="s">
        <v>126</v>
      </c>
      <c r="F29" s="1" t="s">
        <v>21</v>
      </c>
      <c r="G29" s="1" t="s">
        <v>1661</v>
      </c>
      <c r="H29" s="1" t="s">
        <v>2495</v>
      </c>
      <c r="I29" s="1" t="s">
        <v>101</v>
      </c>
      <c r="J29" s="1" t="s">
        <v>1662</v>
      </c>
      <c r="K29" s="1" t="s">
        <v>2772</v>
      </c>
      <c r="L29" s="1" t="s">
        <v>2497</v>
      </c>
      <c r="M29" s="1" t="s">
        <v>2498</v>
      </c>
      <c r="N29" s="1" t="s">
        <v>2773</v>
      </c>
      <c r="O29" s="1" t="s">
        <v>2774</v>
      </c>
      <c r="P29" s="1" t="s">
        <v>20</v>
      </c>
      <c r="Q29" s="1" t="s">
        <v>2521</v>
      </c>
      <c r="R29" s="1" t="s">
        <v>2502</v>
      </c>
      <c r="S29" s="1" t="s">
        <v>2545</v>
      </c>
      <c r="T29" s="1" t="s">
        <v>2775</v>
      </c>
      <c r="U29" s="1" t="s">
        <v>2504</v>
      </c>
      <c r="V29" s="1" t="s">
        <v>2546</v>
      </c>
      <c r="W29" s="1" t="s">
        <v>2533</v>
      </c>
      <c r="X29" s="1" t="s">
        <v>2776</v>
      </c>
      <c r="Y29" s="1" t="s">
        <v>2549</v>
      </c>
      <c r="Z29" s="1" t="s">
        <v>2777</v>
      </c>
      <c r="AA29" s="1" t="s">
        <v>2778</v>
      </c>
      <c r="AB29" s="1" t="s">
        <v>2109</v>
      </c>
      <c r="AC29" s="1" t="s">
        <v>2779</v>
      </c>
      <c r="AD29" s="1" t="s">
        <v>2510</v>
      </c>
      <c r="AG29" s="1" t="s">
        <v>2780</v>
      </c>
      <c r="AH29" s="1" t="s">
        <v>2723</v>
      </c>
      <c r="AL29" s="1" t="s">
        <v>2781</v>
      </c>
      <c r="AM29" s="1" t="s">
        <v>1700</v>
      </c>
      <c r="AN29" s="1" t="s">
        <v>2229</v>
      </c>
      <c r="AO29" s="1" t="s">
        <v>2221</v>
      </c>
      <c r="AP29" s="1" t="s">
        <v>2515</v>
      </c>
      <c r="AR29" s="1" t="s">
        <v>2676</v>
      </c>
      <c r="AS29" s="1" t="s">
        <v>2591</v>
      </c>
      <c r="AV29" s="3">
        <v>13</v>
      </c>
    </row>
    <row r="30" spans="1:48">
      <c r="A30" s="1" t="s">
        <v>128</v>
      </c>
      <c r="B30" s="1" t="s">
        <v>130</v>
      </c>
      <c r="C30" s="1" t="s">
        <v>19</v>
      </c>
      <c r="D30" s="1" t="s">
        <v>128</v>
      </c>
      <c r="E30" s="1" t="s">
        <v>129</v>
      </c>
      <c r="F30" s="1" t="s">
        <v>21</v>
      </c>
      <c r="G30" s="1" t="s">
        <v>1661</v>
      </c>
      <c r="H30" s="1" t="s">
        <v>2495</v>
      </c>
      <c r="I30" s="1" t="s">
        <v>44</v>
      </c>
      <c r="J30" s="1" t="s">
        <v>1662</v>
      </c>
      <c r="K30" s="1" t="s">
        <v>2782</v>
      </c>
      <c r="L30" s="1" t="s">
        <v>2497</v>
      </c>
      <c r="M30" s="1" t="s">
        <v>2498</v>
      </c>
      <c r="N30" s="1" t="s">
        <v>2783</v>
      </c>
      <c r="O30" s="1" t="s">
        <v>2784</v>
      </c>
      <c r="P30" s="1" t="s">
        <v>20</v>
      </c>
      <c r="Q30" s="1" t="s">
        <v>2521</v>
      </c>
      <c r="R30" s="1" t="s">
        <v>2502</v>
      </c>
      <c r="U30" s="1" t="s">
        <v>2504</v>
      </c>
      <c r="X30" s="1" t="s">
        <v>2567</v>
      </c>
      <c r="AB30" s="1" t="s">
        <v>2109</v>
      </c>
      <c r="AD30" s="1" t="s">
        <v>2510</v>
      </c>
      <c r="AG30" s="1" t="s">
        <v>2785</v>
      </c>
      <c r="AJ30" s="1" t="s">
        <v>2786</v>
      </c>
      <c r="AL30" s="1" t="s">
        <v>2787</v>
      </c>
      <c r="AM30" s="1" t="s">
        <v>1700</v>
      </c>
      <c r="AN30" s="1" t="s">
        <v>2229</v>
      </c>
      <c r="AO30" s="1" t="s">
        <v>2221</v>
      </c>
      <c r="AP30" s="1" t="s">
        <v>2515</v>
      </c>
      <c r="AR30" s="1" t="s">
        <v>2676</v>
      </c>
      <c r="AS30" s="1" t="s">
        <v>2591</v>
      </c>
      <c r="AV30" s="3">
        <v>14</v>
      </c>
    </row>
    <row r="31" spans="1:48">
      <c r="A31" s="1" t="s">
        <v>134</v>
      </c>
      <c r="B31" s="1" t="s">
        <v>136</v>
      </c>
      <c r="C31" s="1" t="s">
        <v>28</v>
      </c>
      <c r="D31" s="1" t="s">
        <v>134</v>
      </c>
      <c r="E31" s="1" t="s">
        <v>135</v>
      </c>
      <c r="F31" s="1" t="s">
        <v>21</v>
      </c>
      <c r="G31" s="1" t="s">
        <v>1661</v>
      </c>
      <c r="H31" s="1" t="s">
        <v>2495</v>
      </c>
      <c r="I31" s="1" t="s">
        <v>44</v>
      </c>
      <c r="J31" s="1" t="s">
        <v>1662</v>
      </c>
      <c r="K31" s="1" t="s">
        <v>2496</v>
      </c>
      <c r="L31" s="1" t="s">
        <v>2497</v>
      </c>
      <c r="M31" s="1" t="s">
        <v>2498</v>
      </c>
      <c r="N31" s="1" t="s">
        <v>2788</v>
      </c>
      <c r="O31" s="1" t="s">
        <v>2789</v>
      </c>
      <c r="P31" s="1" t="s">
        <v>20</v>
      </c>
      <c r="Q31" s="1" t="s">
        <v>2501</v>
      </c>
      <c r="R31" s="1" t="s">
        <v>2502</v>
      </c>
      <c r="S31" s="1" t="s">
        <v>2545</v>
      </c>
      <c r="T31" s="1" t="s">
        <v>1700</v>
      </c>
      <c r="U31" s="1" t="s">
        <v>2504</v>
      </c>
      <c r="V31" s="1" t="s">
        <v>2790</v>
      </c>
      <c r="W31" s="1" t="s">
        <v>2506</v>
      </c>
      <c r="X31" s="1" t="s">
        <v>2791</v>
      </c>
      <c r="Y31" s="1" t="s">
        <v>2792</v>
      </c>
      <c r="AB31" s="1" t="s">
        <v>2535</v>
      </c>
      <c r="AD31" s="1" t="s">
        <v>2510</v>
      </c>
      <c r="AG31" s="1" t="s">
        <v>2793</v>
      </c>
      <c r="AJ31" s="1" t="s">
        <v>2794</v>
      </c>
      <c r="AM31" s="1" t="s">
        <v>1700</v>
      </c>
      <c r="AN31" s="1" t="s">
        <v>2229</v>
      </c>
      <c r="AO31" s="1" t="s">
        <v>2221</v>
      </c>
      <c r="AP31" s="1" t="s">
        <v>2515</v>
      </c>
      <c r="AR31" s="1" t="s">
        <v>2676</v>
      </c>
      <c r="AS31" s="1" t="s">
        <v>2795</v>
      </c>
      <c r="AV31" s="3">
        <v>15</v>
      </c>
    </row>
    <row r="32" spans="1:48">
      <c r="A32" s="1" t="s">
        <v>137</v>
      </c>
      <c r="B32" s="1" t="s">
        <v>139</v>
      </c>
      <c r="C32" s="1" t="s">
        <v>19</v>
      </c>
      <c r="D32" s="1" t="s">
        <v>137</v>
      </c>
      <c r="E32" s="1" t="s">
        <v>138</v>
      </c>
      <c r="F32" s="1" t="s">
        <v>21</v>
      </c>
      <c r="G32" s="1" t="s">
        <v>1661</v>
      </c>
      <c r="H32" s="1" t="s">
        <v>2495</v>
      </c>
      <c r="I32" s="1" t="s">
        <v>44</v>
      </c>
      <c r="J32" s="1" t="s">
        <v>2796</v>
      </c>
      <c r="K32" s="1" t="s">
        <v>2797</v>
      </c>
      <c r="L32" s="1" t="s">
        <v>2497</v>
      </c>
      <c r="M32" s="1" t="s">
        <v>2498</v>
      </c>
      <c r="N32" s="1" t="s">
        <v>2798</v>
      </c>
      <c r="O32" s="1" t="s">
        <v>2799</v>
      </c>
      <c r="P32" s="1" t="s">
        <v>20</v>
      </c>
      <c r="Q32" s="1" t="s">
        <v>2521</v>
      </c>
      <c r="R32" s="1" t="s">
        <v>2502</v>
      </c>
      <c r="T32" s="1" t="s">
        <v>2800</v>
      </c>
      <c r="U32" s="1" t="s">
        <v>2504</v>
      </c>
      <c r="W32" s="1" t="s">
        <v>2533</v>
      </c>
      <c r="X32" s="1" t="s">
        <v>2801</v>
      </c>
      <c r="AB32" s="1" t="s">
        <v>2109</v>
      </c>
      <c r="AD32" s="1" t="s">
        <v>2510</v>
      </c>
      <c r="AG32" s="1" t="s">
        <v>2571</v>
      </c>
      <c r="AJ32" s="1" t="s">
        <v>2802</v>
      </c>
      <c r="AL32" s="1" t="s">
        <v>2803</v>
      </c>
      <c r="AM32" s="1" t="s">
        <v>1700</v>
      </c>
      <c r="AN32" s="1" t="s">
        <v>2229</v>
      </c>
      <c r="AO32" s="1" t="s">
        <v>2221</v>
      </c>
      <c r="AP32" s="1" t="s">
        <v>2515</v>
      </c>
      <c r="AR32" s="1" t="s">
        <v>2676</v>
      </c>
      <c r="AS32" s="1" t="s">
        <v>2795</v>
      </c>
      <c r="AV32" s="3">
        <v>16</v>
      </c>
    </row>
    <row r="33" spans="1:48">
      <c r="A33" s="1" t="s">
        <v>140</v>
      </c>
      <c r="B33" s="1" t="s">
        <v>142</v>
      </c>
      <c r="C33" s="1" t="s">
        <v>19</v>
      </c>
      <c r="D33" s="1" t="s">
        <v>140</v>
      </c>
      <c r="E33" s="1" t="s">
        <v>141</v>
      </c>
      <c r="F33" s="1" t="s">
        <v>21</v>
      </c>
      <c r="G33" s="1" t="s">
        <v>1661</v>
      </c>
      <c r="H33" s="1" t="s">
        <v>2495</v>
      </c>
      <c r="I33" s="1" t="s">
        <v>143</v>
      </c>
      <c r="J33" s="1" t="s">
        <v>1700</v>
      </c>
      <c r="K33" s="1" t="s">
        <v>2804</v>
      </c>
      <c r="L33" s="1" t="s">
        <v>2497</v>
      </c>
      <c r="M33" s="1" t="s">
        <v>2498</v>
      </c>
      <c r="N33" s="1" t="s">
        <v>2805</v>
      </c>
      <c r="O33" s="1" t="s">
        <v>2806</v>
      </c>
      <c r="P33" s="1" t="s">
        <v>20</v>
      </c>
      <c r="Q33" s="1" t="s">
        <v>2521</v>
      </c>
      <c r="R33" s="1" t="s">
        <v>2502</v>
      </c>
      <c r="T33" s="1" t="s">
        <v>2807</v>
      </c>
      <c r="U33" s="1" t="s">
        <v>2504</v>
      </c>
      <c r="W33" s="1" t="s">
        <v>2506</v>
      </c>
      <c r="X33" s="1" t="s">
        <v>2808</v>
      </c>
      <c r="AB33" s="1" t="s">
        <v>2109</v>
      </c>
      <c r="AD33" s="1" t="s">
        <v>2510</v>
      </c>
      <c r="AG33" s="1" t="s">
        <v>2809</v>
      </c>
      <c r="AH33" s="1" t="s">
        <v>2810</v>
      </c>
      <c r="AJ33" s="1" t="s">
        <v>2811</v>
      </c>
      <c r="AL33" s="1" t="s">
        <v>2812</v>
      </c>
      <c r="AM33" s="1" t="s">
        <v>1700</v>
      </c>
      <c r="AN33" s="1" t="s">
        <v>2229</v>
      </c>
      <c r="AO33" s="1" t="s">
        <v>2221</v>
      </c>
      <c r="AP33" s="1" t="s">
        <v>2515</v>
      </c>
      <c r="AQ33" s="1" t="s">
        <v>2771</v>
      </c>
      <c r="AR33" s="1" t="s">
        <v>2676</v>
      </c>
      <c r="AS33" s="1" t="s">
        <v>2795</v>
      </c>
      <c r="AV33" s="3">
        <v>17</v>
      </c>
    </row>
    <row r="34" spans="1:48">
      <c r="A34" s="1" t="s">
        <v>180</v>
      </c>
      <c r="B34" s="1" t="s">
        <v>183</v>
      </c>
      <c r="C34" s="1" t="s">
        <v>19</v>
      </c>
      <c r="D34" s="1" t="s">
        <v>180</v>
      </c>
      <c r="E34" s="1" t="s">
        <v>181</v>
      </c>
      <c r="F34" s="1" t="s">
        <v>21</v>
      </c>
      <c r="G34" s="1" t="s">
        <v>2813</v>
      </c>
      <c r="H34" s="1" t="s">
        <v>2495</v>
      </c>
      <c r="I34" s="1" t="s">
        <v>44</v>
      </c>
      <c r="J34" s="1" t="s">
        <v>1702</v>
      </c>
      <c r="K34" s="1" t="s">
        <v>2518</v>
      </c>
      <c r="L34" s="1" t="s">
        <v>2497</v>
      </c>
      <c r="M34" s="1" t="s">
        <v>2498</v>
      </c>
      <c r="N34" s="1" t="s">
        <v>2814</v>
      </c>
      <c r="O34" s="1" t="s">
        <v>2815</v>
      </c>
      <c r="P34" s="1" t="s">
        <v>20</v>
      </c>
      <c r="Q34" s="1" t="s">
        <v>2501</v>
      </c>
      <c r="R34" s="1" t="s">
        <v>2502</v>
      </c>
      <c r="T34" s="1" t="s">
        <v>2816</v>
      </c>
      <c r="U34" s="1" t="s">
        <v>2504</v>
      </c>
      <c r="V34" s="1" t="s">
        <v>2546</v>
      </c>
      <c r="W34" s="1" t="s">
        <v>2506</v>
      </c>
      <c r="X34" s="1" t="s">
        <v>2817</v>
      </c>
      <c r="AB34" s="1" t="s">
        <v>2525</v>
      </c>
      <c r="AD34" s="1" t="s">
        <v>2510</v>
      </c>
      <c r="AG34" s="1" t="s">
        <v>2818</v>
      </c>
      <c r="AJ34" s="1" t="s">
        <v>2819</v>
      </c>
      <c r="AL34" s="1" t="s">
        <v>2820</v>
      </c>
      <c r="AM34" s="1" t="s">
        <v>2236</v>
      </c>
      <c r="AN34" s="1" t="s">
        <v>2237</v>
      </c>
      <c r="AO34" s="1" t="s">
        <v>2221</v>
      </c>
      <c r="AP34" s="1" t="s">
        <v>2515</v>
      </c>
      <c r="AR34" s="1" t="s">
        <v>2161</v>
      </c>
      <c r="AS34" s="1" t="s">
        <v>2540</v>
      </c>
      <c r="AV34" s="3">
        <v>1</v>
      </c>
    </row>
    <row r="35" spans="1:48">
      <c r="A35" s="1" t="s">
        <v>184</v>
      </c>
      <c r="B35" s="1" t="s">
        <v>186</v>
      </c>
      <c r="C35" s="1" t="s">
        <v>19</v>
      </c>
      <c r="D35" s="1" t="s">
        <v>184</v>
      </c>
      <c r="E35" s="1" t="s">
        <v>185</v>
      </c>
      <c r="F35" s="1" t="s">
        <v>21</v>
      </c>
      <c r="G35" s="1" t="s">
        <v>1661</v>
      </c>
      <c r="H35" s="1" t="s">
        <v>2495</v>
      </c>
      <c r="I35" s="1" t="s">
        <v>44</v>
      </c>
      <c r="J35" s="1" t="s">
        <v>1702</v>
      </c>
      <c r="K35" s="1" t="s">
        <v>2518</v>
      </c>
      <c r="L35" s="1" t="s">
        <v>2497</v>
      </c>
      <c r="M35" s="1" t="s">
        <v>2498</v>
      </c>
      <c r="N35" s="1" t="s">
        <v>2821</v>
      </c>
      <c r="O35" s="1" t="s">
        <v>2822</v>
      </c>
      <c r="P35" s="1" t="s">
        <v>20</v>
      </c>
      <c r="Q35" s="1" t="s">
        <v>2501</v>
      </c>
      <c r="R35" s="1" t="s">
        <v>2502</v>
      </c>
      <c r="T35" s="1" t="s">
        <v>2823</v>
      </c>
      <c r="U35" s="1" t="s">
        <v>2504</v>
      </c>
      <c r="V35" s="1" t="s">
        <v>2546</v>
      </c>
      <c r="W35" s="1" t="s">
        <v>2824</v>
      </c>
      <c r="X35" s="1" t="s">
        <v>2524</v>
      </c>
      <c r="Y35" s="1" t="s">
        <v>2602</v>
      </c>
      <c r="AB35" s="1" t="s">
        <v>2535</v>
      </c>
      <c r="AC35" s="1" t="s">
        <v>2502</v>
      </c>
      <c r="AD35" s="1" t="s">
        <v>2510</v>
      </c>
      <c r="AG35" s="1" t="s">
        <v>2825</v>
      </c>
      <c r="AH35" s="1" t="s">
        <v>2826</v>
      </c>
      <c r="AJ35" s="1" t="s">
        <v>2827</v>
      </c>
      <c r="AM35" s="1" t="s">
        <v>2236</v>
      </c>
      <c r="AN35" s="1" t="s">
        <v>2237</v>
      </c>
      <c r="AO35" s="1" t="s">
        <v>2221</v>
      </c>
      <c r="AP35" s="1" t="s">
        <v>2515</v>
      </c>
      <c r="AR35" s="1" t="s">
        <v>2161</v>
      </c>
      <c r="AS35" s="1" t="s">
        <v>2553</v>
      </c>
      <c r="AV35" s="3">
        <v>2</v>
      </c>
    </row>
    <row r="36" spans="1:48">
      <c r="A36" s="1" t="s">
        <v>187</v>
      </c>
      <c r="B36" s="1" t="s">
        <v>189</v>
      </c>
      <c r="C36" s="1" t="s">
        <v>19</v>
      </c>
      <c r="D36" s="1" t="s">
        <v>187</v>
      </c>
      <c r="E36" s="1" t="s">
        <v>188</v>
      </c>
      <c r="F36" s="1" t="s">
        <v>21</v>
      </c>
      <c r="G36" s="1" t="s">
        <v>1661</v>
      </c>
      <c r="H36" s="1" t="s">
        <v>2495</v>
      </c>
      <c r="I36" s="1" t="s">
        <v>190</v>
      </c>
      <c r="J36" s="1" t="s">
        <v>1702</v>
      </c>
      <c r="K36" s="1" t="s">
        <v>2828</v>
      </c>
      <c r="L36" s="1" t="s">
        <v>2497</v>
      </c>
      <c r="M36" s="1" t="s">
        <v>2498</v>
      </c>
      <c r="N36" s="1" t="s">
        <v>2829</v>
      </c>
      <c r="O36" s="1" t="s">
        <v>2830</v>
      </c>
      <c r="P36" s="1" t="s">
        <v>51</v>
      </c>
      <c r="Q36" s="1" t="s">
        <v>2831</v>
      </c>
      <c r="R36" s="1" t="s">
        <v>2502</v>
      </c>
      <c r="T36" s="1" t="s">
        <v>2832</v>
      </c>
      <c r="U36" s="1" t="s">
        <v>2504</v>
      </c>
      <c r="V36" s="1" t="s">
        <v>2505</v>
      </c>
      <c r="W36" s="1" t="s">
        <v>2833</v>
      </c>
      <c r="X36" s="1" t="s">
        <v>2834</v>
      </c>
      <c r="Z36" s="1" t="s">
        <v>2835</v>
      </c>
      <c r="AA36" s="1" t="s">
        <v>2836</v>
      </c>
      <c r="AB36" s="1" t="s">
        <v>2525</v>
      </c>
      <c r="AD36" s="1" t="s">
        <v>2510</v>
      </c>
      <c r="AG36" s="1" t="s">
        <v>2837</v>
      </c>
      <c r="AM36" s="1" t="s">
        <v>2236</v>
      </c>
      <c r="AN36" s="1" t="s">
        <v>2237</v>
      </c>
      <c r="AO36" s="1" t="s">
        <v>2221</v>
      </c>
      <c r="AP36" s="1" t="s">
        <v>2515</v>
      </c>
      <c r="AQ36" s="1" t="s">
        <v>2838</v>
      </c>
      <c r="AR36" s="1" t="s">
        <v>2161</v>
      </c>
      <c r="AS36" s="1" t="s">
        <v>2591</v>
      </c>
      <c r="AV36" s="3">
        <v>3</v>
      </c>
    </row>
    <row r="37" spans="1:48">
      <c r="A37" s="1" t="s">
        <v>191</v>
      </c>
      <c r="B37" s="1" t="s">
        <v>193</v>
      </c>
      <c r="C37" s="1" t="s">
        <v>28</v>
      </c>
      <c r="D37" s="1" t="s">
        <v>191</v>
      </c>
      <c r="E37" s="1" t="s">
        <v>192</v>
      </c>
      <c r="F37" s="1" t="s">
        <v>21</v>
      </c>
      <c r="G37" s="1" t="s">
        <v>1661</v>
      </c>
      <c r="H37" s="1" t="s">
        <v>2495</v>
      </c>
      <c r="I37" s="1" t="s">
        <v>44</v>
      </c>
      <c r="J37" s="1" t="s">
        <v>1702</v>
      </c>
      <c r="K37" s="1" t="s">
        <v>2839</v>
      </c>
      <c r="L37" s="1" t="s">
        <v>2497</v>
      </c>
      <c r="M37" s="1" t="s">
        <v>2498</v>
      </c>
      <c r="N37" s="1" t="s">
        <v>2840</v>
      </c>
      <c r="O37" s="1" t="s">
        <v>2841</v>
      </c>
      <c r="P37" s="1" t="s">
        <v>20</v>
      </c>
      <c r="Q37" s="1" t="s">
        <v>2521</v>
      </c>
      <c r="U37" s="1" t="s">
        <v>2504</v>
      </c>
      <c r="X37" s="1" t="s">
        <v>2842</v>
      </c>
      <c r="AB37" s="1" t="s">
        <v>2619</v>
      </c>
      <c r="AD37" s="1" t="s">
        <v>2510</v>
      </c>
      <c r="AG37" s="1" t="s">
        <v>2843</v>
      </c>
      <c r="AH37" s="1" t="s">
        <v>2844</v>
      </c>
      <c r="AJ37" s="1" t="s">
        <v>2845</v>
      </c>
      <c r="AL37" s="1" t="s">
        <v>2846</v>
      </c>
      <c r="AM37" s="1" t="s">
        <v>2236</v>
      </c>
      <c r="AN37" s="1" t="s">
        <v>2237</v>
      </c>
      <c r="AO37" s="1" t="s">
        <v>2221</v>
      </c>
      <c r="AP37" s="1" t="s">
        <v>2515</v>
      </c>
      <c r="AQ37" s="1" t="s">
        <v>2847</v>
      </c>
      <c r="AR37" s="1" t="s">
        <v>2161</v>
      </c>
      <c r="AS37" s="1" t="s">
        <v>2795</v>
      </c>
      <c r="AV37" s="3">
        <v>4</v>
      </c>
    </row>
    <row r="38" spans="1:48">
      <c r="A38" s="1" t="s">
        <v>197</v>
      </c>
      <c r="B38" s="1" t="s">
        <v>199</v>
      </c>
      <c r="C38" s="1" t="s">
        <v>19</v>
      </c>
      <c r="D38" s="1" t="s">
        <v>197</v>
      </c>
      <c r="E38" s="1" t="s">
        <v>198</v>
      </c>
      <c r="F38" s="1" t="s">
        <v>21</v>
      </c>
      <c r="G38" s="1" t="s">
        <v>1661</v>
      </c>
      <c r="H38" s="1" t="s">
        <v>2495</v>
      </c>
      <c r="I38" s="1" t="s">
        <v>44</v>
      </c>
      <c r="J38" s="1" t="s">
        <v>1702</v>
      </c>
      <c r="K38" s="1" t="s">
        <v>2518</v>
      </c>
      <c r="L38" s="1" t="s">
        <v>2497</v>
      </c>
      <c r="M38" s="1" t="s">
        <v>2498</v>
      </c>
      <c r="N38" s="1" t="s">
        <v>2848</v>
      </c>
      <c r="O38" s="1" t="s">
        <v>2849</v>
      </c>
      <c r="P38" s="1" t="s">
        <v>20</v>
      </c>
      <c r="Q38" s="1" t="s">
        <v>2501</v>
      </c>
      <c r="R38" s="1" t="s">
        <v>2502</v>
      </c>
      <c r="T38" s="1" t="s">
        <v>2850</v>
      </c>
      <c r="U38" s="1" t="s">
        <v>2504</v>
      </c>
      <c r="W38" s="1" t="s">
        <v>2506</v>
      </c>
      <c r="X38" s="1" t="s">
        <v>2851</v>
      </c>
      <c r="Y38" s="1" t="s">
        <v>2549</v>
      </c>
      <c r="AB38" s="1" t="s">
        <v>2569</v>
      </c>
      <c r="AD38" s="1" t="s">
        <v>2510</v>
      </c>
      <c r="AG38" s="1" t="s">
        <v>2818</v>
      </c>
      <c r="AH38" s="1" t="s">
        <v>2852</v>
      </c>
      <c r="AJ38" s="1" t="s">
        <v>2853</v>
      </c>
      <c r="AL38" s="1" t="s">
        <v>2854</v>
      </c>
      <c r="AM38" s="1" t="s">
        <v>2236</v>
      </c>
      <c r="AN38" s="1" t="s">
        <v>2237</v>
      </c>
      <c r="AO38" s="1" t="s">
        <v>2221</v>
      </c>
      <c r="AP38" s="1" t="s">
        <v>2515</v>
      </c>
      <c r="AR38" s="1" t="s">
        <v>2161</v>
      </c>
      <c r="AS38" s="1" t="s">
        <v>2795</v>
      </c>
      <c r="AV38" s="3">
        <v>5</v>
      </c>
    </row>
    <row r="39" spans="1:48">
      <c r="A39" s="1" t="s">
        <v>194</v>
      </c>
      <c r="B39" s="1" t="s">
        <v>196</v>
      </c>
      <c r="C39" s="1" t="s">
        <v>19</v>
      </c>
      <c r="D39" s="1" t="s">
        <v>194</v>
      </c>
      <c r="E39" s="1" t="s">
        <v>195</v>
      </c>
      <c r="F39" s="1" t="s">
        <v>21</v>
      </c>
      <c r="G39" s="1" t="s">
        <v>1661</v>
      </c>
      <c r="H39" s="1" t="s">
        <v>2495</v>
      </c>
      <c r="I39" s="1" t="s">
        <v>33</v>
      </c>
      <c r="J39" s="1" t="s">
        <v>1702</v>
      </c>
      <c r="K39" s="1" t="s">
        <v>2855</v>
      </c>
      <c r="L39" s="1" t="s">
        <v>2497</v>
      </c>
      <c r="M39" s="1" t="s">
        <v>2498</v>
      </c>
      <c r="N39" s="1" t="s">
        <v>2856</v>
      </c>
      <c r="O39" s="1" t="s">
        <v>2857</v>
      </c>
      <c r="P39" s="1" t="s">
        <v>51</v>
      </c>
      <c r="Q39" s="1" t="s">
        <v>2501</v>
      </c>
      <c r="R39" s="1" t="s">
        <v>2502</v>
      </c>
      <c r="U39" s="1" t="s">
        <v>2504</v>
      </c>
      <c r="V39" s="1" t="s">
        <v>2505</v>
      </c>
      <c r="W39" s="1" t="s">
        <v>2547</v>
      </c>
      <c r="X39" s="1" t="s">
        <v>1671</v>
      </c>
      <c r="AB39" s="1" t="s">
        <v>2109</v>
      </c>
      <c r="AD39" s="1" t="s">
        <v>2510</v>
      </c>
      <c r="AG39" s="1" t="s">
        <v>2858</v>
      </c>
      <c r="AH39" s="1" t="s">
        <v>2859</v>
      </c>
      <c r="AL39" s="1" t="s">
        <v>2860</v>
      </c>
      <c r="AM39" s="1" t="s">
        <v>2236</v>
      </c>
      <c r="AN39" s="1" t="s">
        <v>2237</v>
      </c>
      <c r="AO39" s="1" t="s">
        <v>2221</v>
      </c>
      <c r="AP39" s="1" t="s">
        <v>2515</v>
      </c>
      <c r="AQ39" s="1" t="s">
        <v>2838</v>
      </c>
      <c r="AR39" s="1" t="s">
        <v>2161</v>
      </c>
      <c r="AS39" s="1" t="s">
        <v>2795</v>
      </c>
      <c r="AV39" s="3">
        <v>6</v>
      </c>
    </row>
    <row r="40" spans="1:48">
      <c r="A40" s="1" t="s">
        <v>203</v>
      </c>
      <c r="B40" s="1" t="s">
        <v>205</v>
      </c>
      <c r="C40" s="1" t="s">
        <v>19</v>
      </c>
      <c r="D40" s="1" t="s">
        <v>203</v>
      </c>
      <c r="E40" s="1" t="s">
        <v>204</v>
      </c>
      <c r="F40" s="1" t="s">
        <v>21</v>
      </c>
      <c r="G40" s="1" t="s">
        <v>1661</v>
      </c>
      <c r="H40" s="1" t="s">
        <v>2495</v>
      </c>
      <c r="I40" s="1" t="s">
        <v>101</v>
      </c>
      <c r="J40" s="1" t="s">
        <v>1702</v>
      </c>
      <c r="K40" s="1" t="s">
        <v>2496</v>
      </c>
      <c r="L40" s="1" t="s">
        <v>2497</v>
      </c>
      <c r="M40" s="1" t="s">
        <v>2498</v>
      </c>
      <c r="N40" s="1" t="s">
        <v>2861</v>
      </c>
      <c r="O40" s="1" t="s">
        <v>2862</v>
      </c>
      <c r="P40" s="1" t="s">
        <v>20</v>
      </c>
      <c r="Q40" s="1" t="s">
        <v>2521</v>
      </c>
      <c r="R40" s="1" t="s">
        <v>2502</v>
      </c>
      <c r="S40" s="1" t="s">
        <v>2545</v>
      </c>
      <c r="U40" s="1" t="s">
        <v>2504</v>
      </c>
      <c r="V40" s="1" t="s">
        <v>2546</v>
      </c>
      <c r="W40" s="1" t="s">
        <v>2506</v>
      </c>
      <c r="X40" s="1" t="s">
        <v>2863</v>
      </c>
      <c r="Y40" s="1" t="s">
        <v>2864</v>
      </c>
      <c r="Z40" s="1" t="s">
        <v>2865</v>
      </c>
      <c r="AB40" s="1" t="s">
        <v>2535</v>
      </c>
      <c r="AC40" s="1" t="s">
        <v>2620</v>
      </c>
      <c r="AD40" s="1" t="s">
        <v>2510</v>
      </c>
      <c r="AG40" s="1" t="s">
        <v>2866</v>
      </c>
      <c r="AH40" s="1" t="s">
        <v>2867</v>
      </c>
      <c r="AL40" s="1" t="s">
        <v>2868</v>
      </c>
      <c r="AM40" s="1" t="s">
        <v>2236</v>
      </c>
      <c r="AN40" s="1" t="s">
        <v>2237</v>
      </c>
      <c r="AO40" s="1" t="s">
        <v>2221</v>
      </c>
      <c r="AP40" s="1" t="s">
        <v>2515</v>
      </c>
      <c r="AQ40" s="1" t="s">
        <v>2838</v>
      </c>
      <c r="AR40" s="1" t="s">
        <v>2161</v>
      </c>
      <c r="AS40" s="1" t="s">
        <v>2598</v>
      </c>
      <c r="AV40" s="3">
        <v>7</v>
      </c>
    </row>
    <row r="41" spans="1:48">
      <c r="A41" s="1" t="s">
        <v>200</v>
      </c>
      <c r="B41" s="1" t="s">
        <v>202</v>
      </c>
      <c r="C41" s="1" t="s">
        <v>19</v>
      </c>
      <c r="D41" s="1" t="s">
        <v>200</v>
      </c>
      <c r="E41" s="1" t="s">
        <v>201</v>
      </c>
      <c r="F41" s="1" t="s">
        <v>21</v>
      </c>
      <c r="G41" s="1" t="s">
        <v>1661</v>
      </c>
      <c r="H41" s="1" t="s">
        <v>2495</v>
      </c>
      <c r="I41" s="1" t="s">
        <v>68</v>
      </c>
      <c r="J41" s="1" t="s">
        <v>1702</v>
      </c>
      <c r="K41" s="1" t="s">
        <v>2496</v>
      </c>
      <c r="L41" s="1" t="s">
        <v>2497</v>
      </c>
      <c r="M41" s="1" t="s">
        <v>2498</v>
      </c>
      <c r="N41" s="1" t="s">
        <v>2869</v>
      </c>
      <c r="O41" s="1" t="s">
        <v>2870</v>
      </c>
      <c r="P41" s="1" t="s">
        <v>20</v>
      </c>
      <c r="Q41" s="1" t="s">
        <v>2501</v>
      </c>
      <c r="R41" s="1" t="s">
        <v>2502</v>
      </c>
      <c r="S41" s="1" t="s">
        <v>2545</v>
      </c>
      <c r="U41" s="1" t="s">
        <v>2504</v>
      </c>
      <c r="W41" s="1" t="s">
        <v>2824</v>
      </c>
      <c r="X41" s="1" t="s">
        <v>2871</v>
      </c>
      <c r="Y41" s="1" t="s">
        <v>2872</v>
      </c>
      <c r="AB41" s="1" t="s">
        <v>2619</v>
      </c>
      <c r="AD41" s="1" t="s">
        <v>2510</v>
      </c>
      <c r="AG41" s="1" t="s">
        <v>2873</v>
      </c>
      <c r="AH41" s="1" t="s">
        <v>2874</v>
      </c>
      <c r="AJ41" s="1" t="s">
        <v>2875</v>
      </c>
      <c r="AL41" s="1" t="s">
        <v>2876</v>
      </c>
      <c r="AM41" s="1" t="s">
        <v>2236</v>
      </c>
      <c r="AN41" s="1" t="s">
        <v>2237</v>
      </c>
      <c r="AO41" s="1" t="s">
        <v>2221</v>
      </c>
      <c r="AP41" s="1" t="s">
        <v>2515</v>
      </c>
      <c r="AR41" s="1" t="s">
        <v>2161</v>
      </c>
      <c r="AS41" s="1" t="s">
        <v>2598</v>
      </c>
      <c r="AV41" s="3">
        <v>8</v>
      </c>
    </row>
    <row r="42" spans="1:48">
      <c r="A42" s="1" t="s">
        <v>206</v>
      </c>
      <c r="B42" s="1" t="s">
        <v>208</v>
      </c>
      <c r="C42" s="1" t="s">
        <v>19</v>
      </c>
      <c r="D42" s="1" t="s">
        <v>206</v>
      </c>
      <c r="E42" s="1" t="s">
        <v>207</v>
      </c>
      <c r="F42" s="1" t="s">
        <v>21</v>
      </c>
      <c r="G42" s="1" t="s">
        <v>1661</v>
      </c>
      <c r="H42" s="1" t="s">
        <v>2495</v>
      </c>
      <c r="I42" s="1" t="s">
        <v>44</v>
      </c>
      <c r="J42" s="1" t="s">
        <v>1702</v>
      </c>
      <c r="K42" s="1" t="s">
        <v>2877</v>
      </c>
      <c r="L42" s="1" t="s">
        <v>2497</v>
      </c>
      <c r="M42" s="1" t="s">
        <v>2498</v>
      </c>
      <c r="N42" s="1" t="s">
        <v>2878</v>
      </c>
      <c r="O42" s="1" t="s">
        <v>2879</v>
      </c>
      <c r="P42" s="1" t="s">
        <v>51</v>
      </c>
      <c r="Q42" s="1" t="s">
        <v>2544</v>
      </c>
      <c r="U42" s="1" t="s">
        <v>2504</v>
      </c>
      <c r="X42" s="1" t="s">
        <v>2880</v>
      </c>
      <c r="AB42" s="1" t="s">
        <v>2109</v>
      </c>
      <c r="AD42" s="1" t="s">
        <v>2510</v>
      </c>
      <c r="AG42" s="1" t="s">
        <v>2881</v>
      </c>
      <c r="AH42" s="1" t="s">
        <v>2882</v>
      </c>
      <c r="AL42" s="1" t="s">
        <v>2883</v>
      </c>
      <c r="AM42" s="1" t="s">
        <v>2236</v>
      </c>
      <c r="AN42" s="1" t="s">
        <v>2237</v>
      </c>
      <c r="AO42" s="1" t="s">
        <v>2221</v>
      </c>
      <c r="AP42" s="1" t="s">
        <v>2515</v>
      </c>
      <c r="AQ42" s="1" t="s">
        <v>2884</v>
      </c>
      <c r="AR42" s="1" t="s">
        <v>2161</v>
      </c>
      <c r="AS42" s="1" t="s">
        <v>2885</v>
      </c>
      <c r="AV42" s="3">
        <v>9</v>
      </c>
    </row>
    <row r="43" spans="1:48">
      <c r="A43" s="1" t="s">
        <v>246</v>
      </c>
      <c r="B43" s="1" t="s">
        <v>249</v>
      </c>
      <c r="C43" s="1" t="s">
        <v>19</v>
      </c>
      <c r="D43" s="1" t="s">
        <v>246</v>
      </c>
      <c r="E43" s="1" t="s">
        <v>247</v>
      </c>
      <c r="F43" s="1" t="s">
        <v>21</v>
      </c>
      <c r="G43" s="1" t="s">
        <v>1661</v>
      </c>
      <c r="H43" s="1" t="s">
        <v>2495</v>
      </c>
      <c r="I43" s="1" t="s">
        <v>44</v>
      </c>
      <c r="J43" s="1" t="s">
        <v>1716</v>
      </c>
      <c r="K43" s="1" t="s">
        <v>2886</v>
      </c>
      <c r="L43" s="1" t="s">
        <v>2497</v>
      </c>
      <c r="M43" s="1" t="s">
        <v>2498</v>
      </c>
      <c r="N43" s="1" t="s">
        <v>2887</v>
      </c>
      <c r="O43" s="1" t="s">
        <v>2888</v>
      </c>
      <c r="P43" s="1" t="s">
        <v>20</v>
      </c>
      <c r="Q43" s="1" t="s">
        <v>2521</v>
      </c>
      <c r="R43" s="1" t="s">
        <v>2502</v>
      </c>
      <c r="U43" s="1" t="s">
        <v>2504</v>
      </c>
      <c r="X43" s="1" t="s">
        <v>2889</v>
      </c>
      <c r="AB43" s="1" t="s">
        <v>2525</v>
      </c>
      <c r="AD43" s="1" t="s">
        <v>2510</v>
      </c>
      <c r="AG43" s="1" t="s">
        <v>2890</v>
      </c>
      <c r="AH43" s="1" t="s">
        <v>2891</v>
      </c>
      <c r="AL43" s="1" t="s">
        <v>2892</v>
      </c>
      <c r="AM43" s="1" t="s">
        <v>2220</v>
      </c>
      <c r="AN43" s="1" t="s">
        <v>2222</v>
      </c>
      <c r="AO43" s="1" t="s">
        <v>2221</v>
      </c>
      <c r="AP43" s="1" t="s">
        <v>2515</v>
      </c>
      <c r="AQ43" s="1" t="s">
        <v>2893</v>
      </c>
      <c r="AR43" s="1" t="s">
        <v>2894</v>
      </c>
      <c r="AS43" s="1" t="s">
        <v>2895</v>
      </c>
      <c r="AV43" s="3">
        <v>1</v>
      </c>
    </row>
    <row r="44" spans="1:48">
      <c r="A44" s="1" t="s">
        <v>250</v>
      </c>
      <c r="B44" s="1" t="s">
        <v>252</v>
      </c>
      <c r="C44" s="1" t="s">
        <v>19</v>
      </c>
      <c r="D44" s="1" t="s">
        <v>250</v>
      </c>
      <c r="E44" s="1" t="s">
        <v>251</v>
      </c>
      <c r="F44" s="1" t="s">
        <v>947</v>
      </c>
      <c r="G44" s="1" t="s">
        <v>1874</v>
      </c>
      <c r="I44" s="1" t="s">
        <v>44</v>
      </c>
      <c r="J44" s="1" t="s">
        <v>2896</v>
      </c>
      <c r="K44" s="1" t="s">
        <v>2496</v>
      </c>
      <c r="L44" s="1" t="s">
        <v>2497</v>
      </c>
      <c r="M44" s="1" t="s">
        <v>2498</v>
      </c>
      <c r="N44" s="1" t="s">
        <v>2897</v>
      </c>
      <c r="O44" s="1" t="s">
        <v>2898</v>
      </c>
      <c r="P44" s="1" t="s">
        <v>20</v>
      </c>
      <c r="Q44" s="1" t="s">
        <v>2501</v>
      </c>
      <c r="R44" s="1" t="s">
        <v>2502</v>
      </c>
      <c r="U44" s="1" t="s">
        <v>2504</v>
      </c>
      <c r="X44" s="1" t="s">
        <v>2899</v>
      </c>
      <c r="AB44" s="1" t="s">
        <v>2900</v>
      </c>
      <c r="AD44" s="1" t="s">
        <v>2510</v>
      </c>
      <c r="AG44" s="1" t="s">
        <v>2901</v>
      </c>
      <c r="AH44" s="1" t="s">
        <v>2902</v>
      </c>
      <c r="AL44" s="1" t="s">
        <v>2903</v>
      </c>
      <c r="AM44" s="1" t="s">
        <v>2220</v>
      </c>
      <c r="AN44" s="1" t="s">
        <v>2222</v>
      </c>
      <c r="AO44" s="1" t="s">
        <v>2221</v>
      </c>
      <c r="AP44" s="1" t="s">
        <v>2515</v>
      </c>
      <c r="AQ44" s="1" t="s">
        <v>2597</v>
      </c>
      <c r="AR44" s="1" t="s">
        <v>2894</v>
      </c>
      <c r="AS44" s="1" t="s">
        <v>2627</v>
      </c>
      <c r="AV44" s="3">
        <v>2</v>
      </c>
    </row>
    <row r="45" spans="1:48">
      <c r="A45" s="1" t="s">
        <v>256</v>
      </c>
      <c r="B45" s="1" t="s">
        <v>258</v>
      </c>
      <c r="C45" s="1" t="s">
        <v>19</v>
      </c>
      <c r="D45" s="1" t="s">
        <v>256</v>
      </c>
      <c r="E45" s="1" t="s">
        <v>257</v>
      </c>
      <c r="F45" s="1" t="s">
        <v>21</v>
      </c>
      <c r="G45" s="1" t="s">
        <v>1661</v>
      </c>
      <c r="H45" s="1" t="s">
        <v>2495</v>
      </c>
      <c r="I45" s="1" t="s">
        <v>44</v>
      </c>
      <c r="J45" s="1" t="s">
        <v>1716</v>
      </c>
      <c r="K45" s="1" t="s">
        <v>2904</v>
      </c>
      <c r="L45" s="1" t="s">
        <v>2497</v>
      </c>
      <c r="M45" s="1" t="s">
        <v>2498</v>
      </c>
      <c r="N45" s="1" t="s">
        <v>2905</v>
      </c>
      <c r="O45" s="1" t="s">
        <v>2906</v>
      </c>
      <c r="P45" s="1" t="s">
        <v>20</v>
      </c>
      <c r="Q45" s="1" t="s">
        <v>2521</v>
      </c>
      <c r="R45" s="1" t="s">
        <v>2502</v>
      </c>
      <c r="U45" s="1" t="s">
        <v>2504</v>
      </c>
      <c r="V45" s="1" t="s">
        <v>2505</v>
      </c>
      <c r="W45" s="1" t="s">
        <v>2506</v>
      </c>
      <c r="X45" s="1" t="s">
        <v>2907</v>
      </c>
      <c r="Y45" s="1" t="s">
        <v>2549</v>
      </c>
      <c r="AB45" s="1" t="s">
        <v>2569</v>
      </c>
      <c r="AC45" s="1" t="s">
        <v>2908</v>
      </c>
      <c r="AD45" s="1" t="s">
        <v>2510</v>
      </c>
      <c r="AG45" s="1" t="s">
        <v>2909</v>
      </c>
      <c r="AM45" s="1" t="s">
        <v>2220</v>
      </c>
      <c r="AN45" s="1" t="s">
        <v>2222</v>
      </c>
      <c r="AO45" s="1" t="s">
        <v>2221</v>
      </c>
      <c r="AP45" s="1" t="s">
        <v>2515</v>
      </c>
      <c r="AR45" s="1" t="s">
        <v>2894</v>
      </c>
      <c r="AS45" s="1" t="s">
        <v>2910</v>
      </c>
      <c r="AV45" s="3">
        <v>3</v>
      </c>
    </row>
    <row r="46" spans="1:48">
      <c r="A46" s="1" t="s">
        <v>253</v>
      </c>
      <c r="B46" s="1" t="s">
        <v>255</v>
      </c>
      <c r="C46" s="1" t="s">
        <v>19</v>
      </c>
      <c r="D46" s="1" t="s">
        <v>253</v>
      </c>
      <c r="E46" s="1" t="s">
        <v>254</v>
      </c>
      <c r="F46" s="1" t="s">
        <v>21</v>
      </c>
      <c r="G46" s="1" t="s">
        <v>1661</v>
      </c>
      <c r="H46" s="1" t="s">
        <v>2495</v>
      </c>
      <c r="I46" s="1" t="s">
        <v>44</v>
      </c>
      <c r="J46" s="1" t="s">
        <v>1716</v>
      </c>
      <c r="K46" s="1" t="s">
        <v>2496</v>
      </c>
      <c r="L46" s="1" t="s">
        <v>2497</v>
      </c>
      <c r="M46" s="1" t="s">
        <v>2498</v>
      </c>
      <c r="N46" s="1" t="s">
        <v>2911</v>
      </c>
      <c r="O46" s="1" t="s">
        <v>2912</v>
      </c>
      <c r="P46" s="1" t="s">
        <v>20</v>
      </c>
      <c r="Q46" s="1" t="s">
        <v>2501</v>
      </c>
      <c r="U46" s="1" t="s">
        <v>2504</v>
      </c>
      <c r="X46" s="1" t="s">
        <v>2913</v>
      </c>
      <c r="AB46" s="1" t="s">
        <v>2525</v>
      </c>
      <c r="AD46" s="1" t="s">
        <v>2510</v>
      </c>
      <c r="AG46" s="1" t="s">
        <v>2914</v>
      </c>
      <c r="AM46" s="1" t="s">
        <v>2220</v>
      </c>
      <c r="AN46" s="1" t="s">
        <v>2222</v>
      </c>
      <c r="AO46" s="1" t="s">
        <v>2221</v>
      </c>
      <c r="AP46" s="1" t="s">
        <v>2515</v>
      </c>
      <c r="AQ46" s="1" t="s">
        <v>2838</v>
      </c>
      <c r="AR46" s="1" t="s">
        <v>2894</v>
      </c>
      <c r="AS46" s="1" t="s">
        <v>2910</v>
      </c>
      <c r="AV46" s="3">
        <v>4</v>
      </c>
    </row>
    <row r="47" spans="1:48">
      <c r="A47" s="1" t="s">
        <v>1317</v>
      </c>
      <c r="B47" s="1" t="s">
        <v>1319</v>
      </c>
      <c r="C47" s="1" t="s">
        <v>19</v>
      </c>
      <c r="D47" s="1" t="s">
        <v>1317</v>
      </c>
      <c r="E47" s="1" t="s">
        <v>1318</v>
      </c>
      <c r="F47" s="1" t="s">
        <v>21</v>
      </c>
      <c r="G47" s="1" t="s">
        <v>1661</v>
      </c>
      <c r="I47" s="1" t="s">
        <v>502</v>
      </c>
      <c r="J47" s="1" t="s">
        <v>2915</v>
      </c>
      <c r="K47" s="1" t="s">
        <v>2554</v>
      </c>
      <c r="L47" s="1" t="s">
        <v>2497</v>
      </c>
      <c r="M47" s="1" t="s">
        <v>2498</v>
      </c>
      <c r="N47" s="1" t="s">
        <v>2916</v>
      </c>
      <c r="O47" s="1" t="s">
        <v>2917</v>
      </c>
      <c r="P47" s="1" t="s">
        <v>51</v>
      </c>
      <c r="Q47" s="1" t="s">
        <v>2521</v>
      </c>
      <c r="U47" s="1" t="s">
        <v>2504</v>
      </c>
      <c r="W47" s="1" t="s">
        <v>2506</v>
      </c>
      <c r="X47" s="1" t="s">
        <v>2918</v>
      </c>
      <c r="AB47" s="1" t="s">
        <v>2109</v>
      </c>
      <c r="AD47" s="1" t="s">
        <v>2510</v>
      </c>
      <c r="AG47" s="1" t="s">
        <v>2919</v>
      </c>
      <c r="AM47" s="1" t="s">
        <v>2273</v>
      </c>
      <c r="AN47" s="1" t="s">
        <v>2274</v>
      </c>
      <c r="AO47" s="1" t="s">
        <v>2221</v>
      </c>
      <c r="AP47" s="1" t="s">
        <v>2515</v>
      </c>
      <c r="AR47" s="1" t="s">
        <v>2920</v>
      </c>
      <c r="AS47" s="1" t="s">
        <v>2910</v>
      </c>
      <c r="AV47" s="3">
        <v>3</v>
      </c>
    </row>
    <row r="48" spans="1:48">
      <c r="A48" s="1" t="s">
        <v>1314</v>
      </c>
      <c r="B48" s="1" t="s">
        <v>1316</v>
      </c>
      <c r="C48" s="1" t="s">
        <v>28</v>
      </c>
      <c r="D48" s="1" t="s">
        <v>1314</v>
      </c>
      <c r="E48" s="1" t="s">
        <v>1315</v>
      </c>
      <c r="F48" s="1" t="s">
        <v>21</v>
      </c>
      <c r="G48" s="1" t="s">
        <v>1661</v>
      </c>
      <c r="H48" s="1" t="s">
        <v>2495</v>
      </c>
      <c r="I48" s="1" t="s">
        <v>52</v>
      </c>
      <c r="J48" s="1" t="s">
        <v>1759</v>
      </c>
      <c r="K48" s="1" t="s">
        <v>2518</v>
      </c>
      <c r="L48" s="1" t="s">
        <v>2497</v>
      </c>
      <c r="M48" s="1" t="s">
        <v>2498</v>
      </c>
      <c r="N48" s="1" t="s">
        <v>2921</v>
      </c>
      <c r="O48" s="1" t="s">
        <v>2922</v>
      </c>
      <c r="P48" s="1" t="s">
        <v>51</v>
      </c>
      <c r="Q48" s="1" t="s">
        <v>2501</v>
      </c>
      <c r="R48" s="1" t="s">
        <v>2502</v>
      </c>
      <c r="T48" s="1" t="s">
        <v>2923</v>
      </c>
      <c r="U48" s="1" t="s">
        <v>2504</v>
      </c>
      <c r="V48" s="1" t="s">
        <v>2546</v>
      </c>
      <c r="W48" s="1" t="s">
        <v>2506</v>
      </c>
      <c r="X48" s="1" t="s">
        <v>2924</v>
      </c>
      <c r="Z48" s="1" t="s">
        <v>2925</v>
      </c>
      <c r="AA48" s="1" t="s">
        <v>2926</v>
      </c>
      <c r="AB48" s="1" t="s">
        <v>2525</v>
      </c>
      <c r="AC48" s="1" t="s">
        <v>2927</v>
      </c>
      <c r="AD48" s="1" t="s">
        <v>2510</v>
      </c>
      <c r="AG48" s="1" t="s">
        <v>2928</v>
      </c>
      <c r="AH48" s="1" t="s">
        <v>2929</v>
      </c>
      <c r="AI48" s="1" t="s">
        <v>2930</v>
      </c>
      <c r="AJ48" s="1" t="s">
        <v>2931</v>
      </c>
      <c r="AL48" s="1" t="s">
        <v>2932</v>
      </c>
      <c r="AM48" s="1" t="s">
        <v>2273</v>
      </c>
      <c r="AN48" s="1" t="s">
        <v>2274</v>
      </c>
      <c r="AO48" s="1" t="s">
        <v>2221</v>
      </c>
      <c r="AP48" s="1" t="s">
        <v>2515</v>
      </c>
      <c r="AR48" s="1" t="s">
        <v>2920</v>
      </c>
      <c r="AS48" s="1" t="s">
        <v>2575</v>
      </c>
      <c r="AV48" s="3">
        <v>2</v>
      </c>
    </row>
    <row r="49" spans="1:48">
      <c r="A49" s="1" t="s">
        <v>1320</v>
      </c>
      <c r="B49" s="1" t="s">
        <v>1322</v>
      </c>
      <c r="C49" s="1" t="s">
        <v>28</v>
      </c>
      <c r="D49" s="1" t="s">
        <v>1320</v>
      </c>
      <c r="E49" s="1" t="s">
        <v>1321</v>
      </c>
      <c r="F49" s="1" t="s">
        <v>21</v>
      </c>
      <c r="G49" s="1" t="s">
        <v>1661</v>
      </c>
      <c r="I49" s="1" t="s">
        <v>502</v>
      </c>
      <c r="J49" s="1" t="s">
        <v>2273</v>
      </c>
      <c r="K49" s="1" t="s">
        <v>2554</v>
      </c>
      <c r="L49" s="1" t="s">
        <v>2497</v>
      </c>
      <c r="M49" s="1" t="s">
        <v>2498</v>
      </c>
      <c r="N49" s="1" t="s">
        <v>2933</v>
      </c>
      <c r="O49" s="1" t="s">
        <v>2934</v>
      </c>
      <c r="P49" s="1" t="s">
        <v>20</v>
      </c>
      <c r="Q49" s="1" t="s">
        <v>2501</v>
      </c>
      <c r="R49" s="1" t="s">
        <v>2502</v>
      </c>
      <c r="S49" s="1" t="s">
        <v>2545</v>
      </c>
      <c r="T49" s="1" t="s">
        <v>2935</v>
      </c>
      <c r="U49" s="1" t="s">
        <v>2504</v>
      </c>
      <c r="V49" s="1" t="s">
        <v>2505</v>
      </c>
      <c r="W49" s="1" t="s">
        <v>2558</v>
      </c>
      <c r="X49" s="1" t="s">
        <v>2936</v>
      </c>
      <c r="Z49" s="1" t="s">
        <v>2937</v>
      </c>
      <c r="AA49" s="1" t="s">
        <v>2938</v>
      </c>
      <c r="AB49" s="1" t="s">
        <v>2694</v>
      </c>
      <c r="AD49" s="1" t="s">
        <v>2510</v>
      </c>
      <c r="AG49" s="1" t="s">
        <v>2939</v>
      </c>
      <c r="AM49" s="1" t="s">
        <v>2273</v>
      </c>
      <c r="AN49" s="1" t="s">
        <v>2274</v>
      </c>
      <c r="AO49" s="1" t="s">
        <v>2221</v>
      </c>
      <c r="AP49" s="1" t="s">
        <v>2515</v>
      </c>
      <c r="AQ49" s="1" t="s">
        <v>2940</v>
      </c>
      <c r="AR49" s="1" t="s">
        <v>2920</v>
      </c>
      <c r="AS49" s="1" t="s">
        <v>2666</v>
      </c>
      <c r="AV49" s="3">
        <v>4</v>
      </c>
    </row>
    <row r="50" spans="1:48">
      <c r="A50" s="1" t="s">
        <v>1310</v>
      </c>
      <c r="B50" s="1" t="s">
        <v>1313</v>
      </c>
      <c r="C50" s="1" t="s">
        <v>28</v>
      </c>
      <c r="D50" s="1" t="s">
        <v>1310</v>
      </c>
      <c r="E50" s="1" t="s">
        <v>1311</v>
      </c>
      <c r="F50" s="1" t="s">
        <v>21</v>
      </c>
      <c r="G50" s="1" t="s">
        <v>1661</v>
      </c>
      <c r="I50" s="1" t="s">
        <v>1041</v>
      </c>
      <c r="J50" s="1" t="s">
        <v>2941</v>
      </c>
      <c r="K50" s="1" t="s">
        <v>2554</v>
      </c>
      <c r="L50" s="1" t="s">
        <v>2497</v>
      </c>
      <c r="M50" s="1" t="s">
        <v>2498</v>
      </c>
      <c r="N50" s="1" t="s">
        <v>2942</v>
      </c>
      <c r="O50" s="1" t="s">
        <v>2943</v>
      </c>
      <c r="P50" s="1" t="s">
        <v>20</v>
      </c>
      <c r="Q50" s="1" t="s">
        <v>2501</v>
      </c>
      <c r="R50" s="1" t="s">
        <v>2502</v>
      </c>
      <c r="U50" s="1" t="s">
        <v>2504</v>
      </c>
      <c r="V50" s="1" t="s">
        <v>2546</v>
      </c>
      <c r="W50" s="1" t="s">
        <v>2944</v>
      </c>
      <c r="X50" s="1" t="s">
        <v>2945</v>
      </c>
      <c r="Y50" s="1" t="s">
        <v>2602</v>
      </c>
      <c r="Z50" s="1" t="s">
        <v>2946</v>
      </c>
      <c r="AA50" s="1" t="s">
        <v>2946</v>
      </c>
      <c r="AB50" s="1" t="s">
        <v>2569</v>
      </c>
      <c r="AC50" s="1" t="s">
        <v>2947</v>
      </c>
      <c r="AD50" s="1" t="s">
        <v>2510</v>
      </c>
      <c r="AG50" s="1" t="s">
        <v>2948</v>
      </c>
      <c r="AH50" s="1" t="s">
        <v>2949</v>
      </c>
      <c r="AJ50" s="1" t="s">
        <v>2950</v>
      </c>
      <c r="AM50" s="1" t="s">
        <v>2273</v>
      </c>
      <c r="AN50" s="1" t="s">
        <v>2274</v>
      </c>
      <c r="AO50" s="1" t="s">
        <v>2221</v>
      </c>
      <c r="AP50" s="1" t="s">
        <v>2515</v>
      </c>
      <c r="AR50" s="1" t="s">
        <v>2920</v>
      </c>
      <c r="AS50" s="1" t="s">
        <v>2951</v>
      </c>
      <c r="AV50" s="3">
        <v>1</v>
      </c>
    </row>
    <row r="51" spans="1:48">
      <c r="A51" s="1" t="s">
        <v>259</v>
      </c>
      <c r="B51" s="1" t="s">
        <v>262</v>
      </c>
      <c r="C51" s="1" t="s">
        <v>19</v>
      </c>
      <c r="D51" s="1" t="s">
        <v>259</v>
      </c>
      <c r="E51" s="1" t="s">
        <v>260</v>
      </c>
      <c r="F51" s="1" t="s">
        <v>21</v>
      </c>
      <c r="G51" s="1" t="s">
        <v>1661</v>
      </c>
      <c r="H51" s="1" t="s">
        <v>2495</v>
      </c>
      <c r="I51" s="1" t="s">
        <v>44</v>
      </c>
      <c r="J51" s="1" t="s">
        <v>1662</v>
      </c>
      <c r="K51" s="1" t="s">
        <v>2518</v>
      </c>
      <c r="L51" s="1" t="s">
        <v>2497</v>
      </c>
      <c r="M51" s="1" t="s">
        <v>2498</v>
      </c>
      <c r="N51" s="1" t="s">
        <v>2952</v>
      </c>
      <c r="O51" s="1" t="s">
        <v>2953</v>
      </c>
      <c r="P51" s="1" t="s">
        <v>51</v>
      </c>
      <c r="Q51" s="1" t="s">
        <v>2501</v>
      </c>
      <c r="R51" s="1" t="s">
        <v>2502</v>
      </c>
      <c r="S51" s="1" t="s">
        <v>2545</v>
      </c>
      <c r="T51" s="1" t="s">
        <v>2954</v>
      </c>
      <c r="U51" s="1" t="s">
        <v>2504</v>
      </c>
      <c r="V51" s="1" t="s">
        <v>2546</v>
      </c>
      <c r="W51" s="1" t="s">
        <v>2506</v>
      </c>
      <c r="X51" s="1" t="s">
        <v>2955</v>
      </c>
      <c r="Z51" s="1" t="s">
        <v>2956</v>
      </c>
      <c r="AA51" s="1" t="s">
        <v>2957</v>
      </c>
      <c r="AB51" s="1" t="s">
        <v>2525</v>
      </c>
      <c r="AD51" s="1" t="s">
        <v>2510</v>
      </c>
      <c r="AG51" s="1" t="s">
        <v>2958</v>
      </c>
      <c r="AH51" s="1" t="s">
        <v>2959</v>
      </c>
      <c r="AI51" s="1" t="s">
        <v>2960</v>
      </c>
      <c r="AJ51" s="1" t="s">
        <v>2961</v>
      </c>
      <c r="AL51" s="1" t="s">
        <v>2962</v>
      </c>
      <c r="AM51" s="1" t="s">
        <v>2255</v>
      </c>
      <c r="AN51" s="1" t="s">
        <v>2256</v>
      </c>
      <c r="AO51" s="1" t="s">
        <v>2221</v>
      </c>
      <c r="AP51" s="1" t="s">
        <v>2515</v>
      </c>
      <c r="AR51" s="1" t="s">
        <v>1722</v>
      </c>
      <c r="AS51" s="1" t="s">
        <v>2963</v>
      </c>
      <c r="AV51" s="3">
        <v>1</v>
      </c>
    </row>
    <row r="52" spans="1:48">
      <c r="A52" s="1" t="s">
        <v>275</v>
      </c>
      <c r="B52" s="1" t="s">
        <v>277</v>
      </c>
      <c r="C52" s="1" t="s">
        <v>19</v>
      </c>
      <c r="D52" s="1" t="s">
        <v>275</v>
      </c>
      <c r="E52" s="1" t="s">
        <v>276</v>
      </c>
      <c r="F52" s="1" t="s">
        <v>21</v>
      </c>
      <c r="G52" s="1" t="s">
        <v>1661</v>
      </c>
      <c r="H52" s="1" t="s">
        <v>2495</v>
      </c>
      <c r="I52" s="1" t="s">
        <v>44</v>
      </c>
      <c r="J52" s="1" t="s">
        <v>1722</v>
      </c>
      <c r="K52" s="1" t="s">
        <v>2964</v>
      </c>
      <c r="L52" s="1" t="s">
        <v>2497</v>
      </c>
      <c r="M52" s="1" t="s">
        <v>2498</v>
      </c>
      <c r="N52" s="1" t="s">
        <v>2965</v>
      </c>
      <c r="O52" s="1" t="s">
        <v>2966</v>
      </c>
      <c r="P52" s="1" t="s">
        <v>20</v>
      </c>
      <c r="Q52" s="1" t="s">
        <v>2544</v>
      </c>
      <c r="R52" s="1" t="s">
        <v>2502</v>
      </c>
      <c r="S52" s="1" t="s">
        <v>2545</v>
      </c>
      <c r="T52" s="1" t="s">
        <v>2967</v>
      </c>
      <c r="U52" s="1" t="s">
        <v>2504</v>
      </c>
      <c r="W52" s="1" t="s">
        <v>2506</v>
      </c>
      <c r="X52" s="1" t="s">
        <v>2968</v>
      </c>
      <c r="AB52" s="1" t="s">
        <v>2109</v>
      </c>
      <c r="AD52" s="1" t="s">
        <v>2510</v>
      </c>
      <c r="AG52" s="1" t="s">
        <v>2969</v>
      </c>
      <c r="AH52" s="1" t="s">
        <v>2970</v>
      </c>
      <c r="AJ52" s="1" t="s">
        <v>2971</v>
      </c>
      <c r="AL52" s="1" t="s">
        <v>2972</v>
      </c>
      <c r="AM52" s="1" t="s">
        <v>2255</v>
      </c>
      <c r="AN52" s="1" t="s">
        <v>2256</v>
      </c>
      <c r="AO52" s="1" t="s">
        <v>2221</v>
      </c>
      <c r="AP52" s="1" t="s">
        <v>2515</v>
      </c>
      <c r="AR52" s="1" t="s">
        <v>1722</v>
      </c>
      <c r="AS52" s="1" t="s">
        <v>2637</v>
      </c>
      <c r="AV52" s="3">
        <v>6</v>
      </c>
    </row>
    <row r="53" spans="1:48">
      <c r="A53" s="1" t="s">
        <v>266</v>
      </c>
      <c r="B53" s="1" t="s">
        <v>268</v>
      </c>
      <c r="C53" s="1" t="s">
        <v>19</v>
      </c>
      <c r="D53" s="1" t="s">
        <v>266</v>
      </c>
      <c r="E53" s="1" t="s">
        <v>267</v>
      </c>
      <c r="F53" s="1" t="s">
        <v>21</v>
      </c>
      <c r="G53" s="1" t="s">
        <v>1661</v>
      </c>
      <c r="H53" s="1" t="s">
        <v>2495</v>
      </c>
      <c r="I53" s="1" t="s">
        <v>52</v>
      </c>
      <c r="J53" s="1" t="s">
        <v>1722</v>
      </c>
      <c r="K53" s="1" t="s">
        <v>2973</v>
      </c>
      <c r="L53" s="1" t="s">
        <v>2497</v>
      </c>
      <c r="M53" s="1" t="s">
        <v>2498</v>
      </c>
      <c r="N53" s="1" t="s">
        <v>2974</v>
      </c>
      <c r="O53" s="1" t="s">
        <v>2975</v>
      </c>
      <c r="P53" s="1" t="s">
        <v>20</v>
      </c>
      <c r="Q53" s="1" t="s">
        <v>2521</v>
      </c>
      <c r="R53" s="1" t="s">
        <v>2502</v>
      </c>
      <c r="S53" s="1" t="s">
        <v>2545</v>
      </c>
      <c r="T53" s="1" t="s">
        <v>2227</v>
      </c>
      <c r="U53" s="1" t="s">
        <v>2504</v>
      </c>
      <c r="V53" s="1" t="s">
        <v>2505</v>
      </c>
      <c r="W53" s="1" t="s">
        <v>2533</v>
      </c>
      <c r="X53" s="1" t="s">
        <v>2976</v>
      </c>
      <c r="Y53" s="1" t="s">
        <v>2549</v>
      </c>
      <c r="Z53" s="1" t="s">
        <v>2977</v>
      </c>
      <c r="AA53" s="1" t="s">
        <v>2978</v>
      </c>
      <c r="AB53" s="1" t="s">
        <v>2109</v>
      </c>
      <c r="AC53" s="1" t="s">
        <v>2742</v>
      </c>
      <c r="AD53" s="1" t="s">
        <v>2510</v>
      </c>
      <c r="AG53" s="1" t="s">
        <v>2979</v>
      </c>
      <c r="AH53" s="1" t="s">
        <v>2980</v>
      </c>
      <c r="AJ53" s="1" t="s">
        <v>2981</v>
      </c>
      <c r="AL53" s="1" t="s">
        <v>2982</v>
      </c>
      <c r="AM53" s="1" t="s">
        <v>2255</v>
      </c>
      <c r="AN53" s="1" t="s">
        <v>2256</v>
      </c>
      <c r="AO53" s="1" t="s">
        <v>2221</v>
      </c>
      <c r="AP53" s="1" t="s">
        <v>2515</v>
      </c>
      <c r="AR53" s="1" t="s">
        <v>1722</v>
      </c>
      <c r="AS53" s="1" t="s">
        <v>2983</v>
      </c>
      <c r="AV53" s="3">
        <v>3</v>
      </c>
    </row>
    <row r="54" spans="1:48">
      <c r="A54" s="1" t="s">
        <v>263</v>
      </c>
      <c r="B54" s="1" t="s">
        <v>265</v>
      </c>
      <c r="C54" s="1" t="s">
        <v>19</v>
      </c>
      <c r="D54" s="1" t="s">
        <v>263</v>
      </c>
      <c r="E54" s="1" t="s">
        <v>264</v>
      </c>
      <c r="F54" s="1" t="s">
        <v>21</v>
      </c>
      <c r="G54" s="1" t="s">
        <v>1661</v>
      </c>
      <c r="I54" s="1" t="s">
        <v>44</v>
      </c>
      <c r="J54" s="1" t="s">
        <v>1722</v>
      </c>
      <c r="K54" s="1" t="s">
        <v>2496</v>
      </c>
      <c r="L54" s="1" t="s">
        <v>2497</v>
      </c>
      <c r="M54" s="1" t="s">
        <v>2498</v>
      </c>
      <c r="N54" s="1" t="s">
        <v>2984</v>
      </c>
      <c r="O54" s="1" t="s">
        <v>2985</v>
      </c>
      <c r="P54" s="1" t="s">
        <v>51</v>
      </c>
      <c r="Q54" s="1" t="s">
        <v>2521</v>
      </c>
      <c r="U54" s="1" t="s">
        <v>2504</v>
      </c>
      <c r="X54" s="1" t="s">
        <v>2986</v>
      </c>
      <c r="AB54" s="1" t="s">
        <v>2109</v>
      </c>
      <c r="AD54" s="1" t="s">
        <v>2510</v>
      </c>
      <c r="AG54" s="1" t="s">
        <v>2969</v>
      </c>
      <c r="AH54" s="1" t="s">
        <v>2987</v>
      </c>
      <c r="AJ54" s="1" t="s">
        <v>2988</v>
      </c>
      <c r="AL54" s="1" t="s">
        <v>2989</v>
      </c>
      <c r="AM54" s="1" t="s">
        <v>2255</v>
      </c>
      <c r="AN54" s="1" t="s">
        <v>2256</v>
      </c>
      <c r="AO54" s="1" t="s">
        <v>2221</v>
      </c>
      <c r="AP54" s="1" t="s">
        <v>2515</v>
      </c>
      <c r="AR54" s="1" t="s">
        <v>1722</v>
      </c>
      <c r="AS54" s="1" t="s">
        <v>2895</v>
      </c>
      <c r="AV54" s="3">
        <v>2</v>
      </c>
    </row>
    <row r="55" spans="1:48">
      <c r="A55" s="1" t="s">
        <v>272</v>
      </c>
      <c r="B55" s="1" t="s">
        <v>274</v>
      </c>
      <c r="C55" s="1" t="s">
        <v>19</v>
      </c>
      <c r="D55" s="1" t="s">
        <v>272</v>
      </c>
      <c r="E55" s="1" t="s">
        <v>273</v>
      </c>
      <c r="F55" s="1" t="s">
        <v>21</v>
      </c>
      <c r="G55" s="1" t="s">
        <v>1661</v>
      </c>
      <c r="H55" s="1" t="s">
        <v>2495</v>
      </c>
      <c r="I55" s="1" t="s">
        <v>52</v>
      </c>
      <c r="J55" s="1" t="s">
        <v>1722</v>
      </c>
      <c r="K55" s="1" t="s">
        <v>2828</v>
      </c>
      <c r="L55" s="1" t="s">
        <v>2497</v>
      </c>
      <c r="M55" s="1" t="s">
        <v>2498</v>
      </c>
      <c r="N55" s="1" t="s">
        <v>2990</v>
      </c>
      <c r="O55" s="1" t="s">
        <v>2991</v>
      </c>
      <c r="P55" s="1" t="s">
        <v>20</v>
      </c>
      <c r="Q55" s="1" t="s">
        <v>2521</v>
      </c>
      <c r="R55" s="1" t="s">
        <v>2502</v>
      </c>
      <c r="T55" s="1" t="s">
        <v>2992</v>
      </c>
      <c r="U55" s="1" t="s">
        <v>2504</v>
      </c>
      <c r="V55" s="1" t="s">
        <v>2505</v>
      </c>
      <c r="W55" s="1" t="s">
        <v>2547</v>
      </c>
      <c r="X55" s="1" t="s">
        <v>2993</v>
      </c>
      <c r="Y55" s="1" t="s">
        <v>2549</v>
      </c>
      <c r="AB55" s="1" t="s">
        <v>2109</v>
      </c>
      <c r="AC55" s="1" t="s">
        <v>2570</v>
      </c>
      <c r="AD55" s="1" t="s">
        <v>2510</v>
      </c>
      <c r="AG55" s="1" t="s">
        <v>2994</v>
      </c>
      <c r="AH55" s="1" t="s">
        <v>2995</v>
      </c>
      <c r="AL55" s="1" t="s">
        <v>2996</v>
      </c>
      <c r="AM55" s="1" t="s">
        <v>2255</v>
      </c>
      <c r="AN55" s="1" t="s">
        <v>2256</v>
      </c>
      <c r="AO55" s="1" t="s">
        <v>2221</v>
      </c>
      <c r="AP55" s="1" t="s">
        <v>2515</v>
      </c>
      <c r="AQ55" s="1" t="s">
        <v>2997</v>
      </c>
      <c r="AR55" s="1" t="s">
        <v>1722</v>
      </c>
      <c r="AS55" s="1" t="s">
        <v>2627</v>
      </c>
      <c r="AV55" s="3">
        <v>5</v>
      </c>
    </row>
    <row r="56" spans="1:48">
      <c r="A56" s="1" t="s">
        <v>269</v>
      </c>
      <c r="B56" s="1" t="s">
        <v>271</v>
      </c>
      <c r="C56" s="1" t="s">
        <v>19</v>
      </c>
      <c r="D56" s="1" t="s">
        <v>269</v>
      </c>
      <c r="E56" s="1" t="s">
        <v>270</v>
      </c>
      <c r="F56" s="1" t="s">
        <v>21</v>
      </c>
      <c r="G56" s="1" t="s">
        <v>2813</v>
      </c>
      <c r="H56" s="1" t="s">
        <v>2495</v>
      </c>
      <c r="I56" s="1" t="s">
        <v>44</v>
      </c>
      <c r="J56" s="1" t="s">
        <v>1722</v>
      </c>
      <c r="K56" s="1" t="s">
        <v>2518</v>
      </c>
      <c r="L56" s="1" t="s">
        <v>2497</v>
      </c>
      <c r="M56" s="1" t="s">
        <v>2498</v>
      </c>
      <c r="N56" s="1" t="s">
        <v>2998</v>
      </c>
      <c r="O56" s="1" t="s">
        <v>2999</v>
      </c>
      <c r="P56" s="1" t="s">
        <v>20</v>
      </c>
      <c r="Q56" s="1" t="s">
        <v>2501</v>
      </c>
      <c r="R56" s="1" t="s">
        <v>2502</v>
      </c>
      <c r="U56" s="1" t="s">
        <v>2504</v>
      </c>
      <c r="W56" s="1" t="s">
        <v>2533</v>
      </c>
      <c r="X56" s="1" t="s">
        <v>3000</v>
      </c>
      <c r="AB56" s="1" t="s">
        <v>2525</v>
      </c>
      <c r="AD56" s="1" t="s">
        <v>2510</v>
      </c>
      <c r="AG56" s="1" t="s">
        <v>3001</v>
      </c>
      <c r="AJ56" s="1" t="s">
        <v>3002</v>
      </c>
      <c r="AL56" s="1" t="s">
        <v>3003</v>
      </c>
      <c r="AM56" s="1" t="s">
        <v>2255</v>
      </c>
      <c r="AN56" s="1" t="s">
        <v>2256</v>
      </c>
      <c r="AO56" s="1" t="s">
        <v>2221</v>
      </c>
      <c r="AP56" s="1" t="s">
        <v>2515</v>
      </c>
      <c r="AR56" s="1" t="s">
        <v>1722</v>
      </c>
      <c r="AS56" s="1" t="s">
        <v>2983</v>
      </c>
      <c r="AV56" s="3">
        <v>4</v>
      </c>
    </row>
    <row r="57" spans="1:48">
      <c r="A57" s="1" t="s">
        <v>327</v>
      </c>
      <c r="B57" s="1" t="s">
        <v>329</v>
      </c>
      <c r="C57" s="1" t="s">
        <v>19</v>
      </c>
      <c r="D57" s="1" t="s">
        <v>327</v>
      </c>
      <c r="E57" s="1" t="s">
        <v>328</v>
      </c>
      <c r="F57" s="1" t="s">
        <v>21</v>
      </c>
      <c r="G57" s="1" t="s">
        <v>1661</v>
      </c>
      <c r="H57" s="1" t="s">
        <v>2495</v>
      </c>
      <c r="I57" s="1" t="s">
        <v>331</v>
      </c>
      <c r="J57" s="1" t="s">
        <v>1727</v>
      </c>
      <c r="K57" s="1" t="s">
        <v>2518</v>
      </c>
      <c r="L57" s="1" t="s">
        <v>2497</v>
      </c>
      <c r="M57" s="1" t="s">
        <v>2498</v>
      </c>
      <c r="N57" s="1" t="s">
        <v>3004</v>
      </c>
      <c r="O57" s="1" t="s">
        <v>3005</v>
      </c>
      <c r="P57" s="1" t="s">
        <v>330</v>
      </c>
      <c r="Q57" s="1" t="s">
        <v>2521</v>
      </c>
      <c r="R57" s="1" t="s">
        <v>2502</v>
      </c>
      <c r="T57" s="1" t="s">
        <v>3006</v>
      </c>
      <c r="U57" s="1" t="s">
        <v>2504</v>
      </c>
      <c r="V57" s="1" t="s">
        <v>2546</v>
      </c>
      <c r="W57" s="1" t="s">
        <v>2506</v>
      </c>
      <c r="X57" s="1" t="s">
        <v>3007</v>
      </c>
      <c r="Y57" s="1" t="s">
        <v>2549</v>
      </c>
      <c r="Z57" s="1" t="s">
        <v>3008</v>
      </c>
      <c r="AA57" s="1" t="s">
        <v>3009</v>
      </c>
      <c r="AB57" s="1" t="s">
        <v>2619</v>
      </c>
      <c r="AC57" s="1" t="s">
        <v>2620</v>
      </c>
      <c r="AD57" s="1" t="s">
        <v>2510</v>
      </c>
      <c r="AG57" s="1" t="s">
        <v>3010</v>
      </c>
      <c r="AH57" s="1" t="s">
        <v>3011</v>
      </c>
      <c r="AJ57" s="1" t="s">
        <v>3012</v>
      </c>
      <c r="AL57" s="1" t="s">
        <v>3013</v>
      </c>
      <c r="AM57" s="1" t="s">
        <v>2393</v>
      </c>
      <c r="AN57" s="1" t="s">
        <v>2394</v>
      </c>
      <c r="AO57" s="1" t="s">
        <v>2221</v>
      </c>
      <c r="AP57" s="1" t="s">
        <v>2515</v>
      </c>
      <c r="AQ57" s="1" t="s">
        <v>2609</v>
      </c>
      <c r="AR57" s="1" t="s">
        <v>1727</v>
      </c>
      <c r="AS57" s="1" t="s">
        <v>2598</v>
      </c>
      <c r="AV57" s="3">
        <v>9</v>
      </c>
    </row>
    <row r="58" spans="1:48">
      <c r="A58" s="1" t="s">
        <v>318</v>
      </c>
      <c r="B58" s="1" t="s">
        <v>320</v>
      </c>
      <c r="C58" s="1" t="s">
        <v>19</v>
      </c>
      <c r="D58" s="1" t="s">
        <v>318</v>
      </c>
      <c r="E58" s="1" t="s">
        <v>319</v>
      </c>
      <c r="F58" s="1" t="s">
        <v>21</v>
      </c>
      <c r="G58" s="1" t="s">
        <v>1661</v>
      </c>
      <c r="H58" s="1" t="s">
        <v>2495</v>
      </c>
      <c r="I58" s="1" t="s">
        <v>44</v>
      </c>
      <c r="J58" s="1" t="s">
        <v>1727</v>
      </c>
      <c r="K58" s="1" t="s">
        <v>2828</v>
      </c>
      <c r="L58" s="1" t="s">
        <v>2497</v>
      </c>
      <c r="M58" s="1" t="s">
        <v>2498</v>
      </c>
      <c r="N58" s="1" t="s">
        <v>3014</v>
      </c>
      <c r="O58" s="1" t="s">
        <v>3015</v>
      </c>
      <c r="P58" s="1" t="s">
        <v>20</v>
      </c>
      <c r="Q58" s="1" t="s">
        <v>2521</v>
      </c>
      <c r="R58" s="1" t="s">
        <v>2502</v>
      </c>
      <c r="S58" s="1" t="s">
        <v>2545</v>
      </c>
      <c r="U58" s="1" t="s">
        <v>2504</v>
      </c>
      <c r="W58" s="1" t="s">
        <v>2824</v>
      </c>
      <c r="X58" s="1" t="s">
        <v>3016</v>
      </c>
      <c r="AB58" s="1" t="s">
        <v>2109</v>
      </c>
      <c r="AD58" s="1" t="s">
        <v>2510</v>
      </c>
      <c r="AG58" s="1" t="s">
        <v>3017</v>
      </c>
      <c r="AH58" s="1" t="s">
        <v>3018</v>
      </c>
      <c r="AJ58" s="1" t="s">
        <v>3019</v>
      </c>
      <c r="AM58" s="1" t="s">
        <v>2393</v>
      </c>
      <c r="AN58" s="1" t="s">
        <v>2394</v>
      </c>
      <c r="AO58" s="1" t="s">
        <v>2221</v>
      </c>
      <c r="AP58" s="1" t="s">
        <v>2515</v>
      </c>
      <c r="AR58" s="1" t="s">
        <v>1727</v>
      </c>
      <c r="AS58" s="1" t="s">
        <v>2963</v>
      </c>
      <c r="AV58" s="3">
        <v>4</v>
      </c>
    </row>
    <row r="59" spans="1:48">
      <c r="A59" s="1" t="s">
        <v>321</v>
      </c>
      <c r="B59" s="1" t="s">
        <v>323</v>
      </c>
      <c r="C59" s="1" t="s">
        <v>19</v>
      </c>
      <c r="D59" s="1" t="s">
        <v>321</v>
      </c>
      <c r="E59" s="1" t="s">
        <v>322</v>
      </c>
      <c r="F59" s="1" t="s">
        <v>21</v>
      </c>
      <c r="G59" s="1" t="s">
        <v>1661</v>
      </c>
      <c r="I59" s="1" t="s">
        <v>33</v>
      </c>
      <c r="J59" s="1" t="s">
        <v>1727</v>
      </c>
      <c r="K59" s="1" t="s">
        <v>3020</v>
      </c>
      <c r="L59" s="1" t="s">
        <v>2497</v>
      </c>
      <c r="M59" s="1" t="s">
        <v>2498</v>
      </c>
      <c r="N59" s="1" t="s">
        <v>3021</v>
      </c>
      <c r="O59" s="1" t="s">
        <v>3022</v>
      </c>
      <c r="P59" s="1" t="s">
        <v>51</v>
      </c>
      <c r="Q59" s="1" t="s">
        <v>2521</v>
      </c>
      <c r="R59" s="1" t="s">
        <v>2502</v>
      </c>
      <c r="U59" s="1" t="s">
        <v>2504</v>
      </c>
      <c r="W59" s="1" t="s">
        <v>2533</v>
      </c>
      <c r="X59" s="1" t="s">
        <v>3023</v>
      </c>
      <c r="AB59" s="1" t="s">
        <v>2619</v>
      </c>
      <c r="AD59" s="1" t="s">
        <v>2510</v>
      </c>
      <c r="AG59" s="1" t="s">
        <v>3024</v>
      </c>
      <c r="AH59" s="1" t="s">
        <v>3025</v>
      </c>
      <c r="AL59" s="1" t="s">
        <v>3026</v>
      </c>
      <c r="AM59" s="1" t="s">
        <v>2393</v>
      </c>
      <c r="AN59" s="1" t="s">
        <v>2394</v>
      </c>
      <c r="AO59" s="1" t="s">
        <v>2221</v>
      </c>
      <c r="AP59" s="1" t="s">
        <v>2515</v>
      </c>
      <c r="AR59" s="1" t="s">
        <v>1727</v>
      </c>
      <c r="AS59" s="1" t="s">
        <v>2963</v>
      </c>
      <c r="AV59" s="3">
        <v>5</v>
      </c>
    </row>
    <row r="60" spans="1:48">
      <c r="A60" s="1" t="s">
        <v>309</v>
      </c>
      <c r="B60" s="1" t="s">
        <v>312</v>
      </c>
      <c r="C60" s="1" t="s">
        <v>19</v>
      </c>
      <c r="D60" s="1" t="s">
        <v>309</v>
      </c>
      <c r="E60" s="1" t="s">
        <v>310</v>
      </c>
      <c r="F60" s="1" t="s">
        <v>21</v>
      </c>
      <c r="G60" s="1" t="s">
        <v>1661</v>
      </c>
      <c r="H60" s="1" t="s">
        <v>2495</v>
      </c>
      <c r="I60" s="1" t="s">
        <v>143</v>
      </c>
      <c r="J60" s="1" t="s">
        <v>1727</v>
      </c>
      <c r="K60" s="1" t="s">
        <v>3027</v>
      </c>
      <c r="L60" s="1" t="s">
        <v>2497</v>
      </c>
      <c r="M60" s="1" t="s">
        <v>2498</v>
      </c>
      <c r="N60" s="1" t="s">
        <v>3028</v>
      </c>
      <c r="O60" s="1" t="s">
        <v>2870</v>
      </c>
      <c r="P60" s="1" t="s">
        <v>20</v>
      </c>
      <c r="Q60" s="1" t="s">
        <v>2521</v>
      </c>
      <c r="R60" s="1" t="s">
        <v>2502</v>
      </c>
      <c r="U60" s="1" t="s">
        <v>2504</v>
      </c>
      <c r="W60" s="1" t="s">
        <v>2533</v>
      </c>
      <c r="X60" s="1" t="s">
        <v>2567</v>
      </c>
      <c r="AB60" s="1" t="s">
        <v>2525</v>
      </c>
      <c r="AD60" s="1" t="s">
        <v>2510</v>
      </c>
      <c r="AG60" s="1" t="s">
        <v>3029</v>
      </c>
      <c r="AH60" s="1" t="s">
        <v>3030</v>
      </c>
      <c r="AJ60" s="1" t="s">
        <v>3031</v>
      </c>
      <c r="AL60" s="1" t="s">
        <v>3032</v>
      </c>
      <c r="AM60" s="1" t="s">
        <v>2393</v>
      </c>
      <c r="AN60" s="1" t="s">
        <v>2394</v>
      </c>
      <c r="AO60" s="1" t="s">
        <v>2221</v>
      </c>
      <c r="AP60" s="1" t="s">
        <v>2515</v>
      </c>
      <c r="AR60" s="1" t="s">
        <v>1727</v>
      </c>
      <c r="AS60" s="1" t="s">
        <v>2795</v>
      </c>
      <c r="AV60" s="3">
        <v>1</v>
      </c>
    </row>
    <row r="61" spans="1:48">
      <c r="A61" s="1" t="s">
        <v>332</v>
      </c>
      <c r="B61" s="1" t="s">
        <v>334</v>
      </c>
      <c r="C61" s="1" t="s">
        <v>19</v>
      </c>
      <c r="D61" s="1" t="s">
        <v>332</v>
      </c>
      <c r="E61" s="1" t="s">
        <v>333</v>
      </c>
      <c r="F61" s="1" t="s">
        <v>21</v>
      </c>
      <c r="G61" s="1" t="s">
        <v>2813</v>
      </c>
      <c r="H61" s="1" t="s">
        <v>2495</v>
      </c>
      <c r="I61" s="1" t="s">
        <v>44</v>
      </c>
      <c r="J61" s="1" t="s">
        <v>1727</v>
      </c>
      <c r="K61" s="1" t="s">
        <v>2886</v>
      </c>
      <c r="L61" s="1" t="s">
        <v>2497</v>
      </c>
      <c r="M61" s="1" t="s">
        <v>2498</v>
      </c>
      <c r="N61" s="1" t="s">
        <v>3033</v>
      </c>
      <c r="O61" s="1" t="s">
        <v>3034</v>
      </c>
      <c r="P61" s="1" t="s">
        <v>51</v>
      </c>
      <c r="Q61" s="1" t="s">
        <v>2521</v>
      </c>
      <c r="R61" s="1" t="s">
        <v>2502</v>
      </c>
      <c r="T61" s="1" t="s">
        <v>3035</v>
      </c>
      <c r="U61" s="1" t="s">
        <v>2504</v>
      </c>
      <c r="V61" s="1" t="s">
        <v>2546</v>
      </c>
      <c r="W61" s="1" t="s">
        <v>2533</v>
      </c>
      <c r="X61" s="1" t="s">
        <v>3036</v>
      </c>
      <c r="Y61" s="1" t="s">
        <v>2549</v>
      </c>
      <c r="Z61" s="1" t="s">
        <v>3037</v>
      </c>
      <c r="AB61" s="1" t="s">
        <v>2535</v>
      </c>
      <c r="AC61" s="1" t="s">
        <v>2908</v>
      </c>
      <c r="AD61" s="1" t="s">
        <v>2510</v>
      </c>
      <c r="AG61" s="1" t="s">
        <v>3038</v>
      </c>
      <c r="AH61" s="1" t="s">
        <v>3039</v>
      </c>
      <c r="AJ61" s="1" t="s">
        <v>3040</v>
      </c>
      <c r="AL61" s="1" t="s">
        <v>3041</v>
      </c>
      <c r="AM61" s="1" t="s">
        <v>2393</v>
      </c>
      <c r="AN61" s="1" t="s">
        <v>2394</v>
      </c>
      <c r="AO61" s="1" t="s">
        <v>2221</v>
      </c>
      <c r="AP61" s="1" t="s">
        <v>2515</v>
      </c>
      <c r="AR61" s="1" t="s">
        <v>1727</v>
      </c>
      <c r="AS61" s="1" t="s">
        <v>2598</v>
      </c>
      <c r="AV61" s="3">
        <v>6</v>
      </c>
    </row>
    <row r="62" spans="1:48">
      <c r="A62" s="1" t="s">
        <v>335</v>
      </c>
      <c r="B62" s="1" t="s">
        <v>337</v>
      </c>
      <c r="C62" s="1" t="s">
        <v>19</v>
      </c>
      <c r="D62" s="1" t="s">
        <v>335</v>
      </c>
      <c r="E62" s="1" t="s">
        <v>336</v>
      </c>
      <c r="F62" s="1" t="s">
        <v>21</v>
      </c>
      <c r="G62" s="1" t="s">
        <v>1661</v>
      </c>
      <c r="H62" s="1" t="s">
        <v>2495</v>
      </c>
      <c r="I62" s="1" t="s">
        <v>44</v>
      </c>
      <c r="J62" s="1" t="s">
        <v>1727</v>
      </c>
      <c r="K62" s="1" t="s">
        <v>2554</v>
      </c>
      <c r="L62" s="1" t="s">
        <v>2497</v>
      </c>
      <c r="M62" s="1" t="s">
        <v>2498</v>
      </c>
      <c r="N62" s="1" t="s">
        <v>3042</v>
      </c>
      <c r="O62" s="1" t="s">
        <v>3043</v>
      </c>
      <c r="P62" s="1" t="s">
        <v>20</v>
      </c>
      <c r="Q62" s="1" t="s">
        <v>2501</v>
      </c>
      <c r="R62" s="1" t="s">
        <v>2502</v>
      </c>
      <c r="S62" s="1" t="s">
        <v>2545</v>
      </c>
      <c r="T62" s="1" t="s">
        <v>3044</v>
      </c>
      <c r="U62" s="1" t="s">
        <v>2504</v>
      </c>
      <c r="V62" s="1" t="s">
        <v>2505</v>
      </c>
      <c r="W62" s="1" t="s">
        <v>2506</v>
      </c>
      <c r="X62" s="1" t="s">
        <v>3045</v>
      </c>
      <c r="Y62" s="1" t="s">
        <v>2549</v>
      </c>
      <c r="AB62" s="1" t="s">
        <v>2109</v>
      </c>
      <c r="AC62" s="1" t="s">
        <v>2620</v>
      </c>
      <c r="AD62" s="1" t="s">
        <v>2510</v>
      </c>
      <c r="AG62" s="1" t="s">
        <v>3046</v>
      </c>
      <c r="AJ62" s="1" t="s">
        <v>3047</v>
      </c>
      <c r="AL62" s="1" t="s">
        <v>3048</v>
      </c>
      <c r="AM62" s="1" t="s">
        <v>2393</v>
      </c>
      <c r="AN62" s="1" t="s">
        <v>2394</v>
      </c>
      <c r="AO62" s="1" t="s">
        <v>2221</v>
      </c>
      <c r="AP62" s="1" t="s">
        <v>2515</v>
      </c>
      <c r="AR62" s="1" t="s">
        <v>1727</v>
      </c>
      <c r="AS62" s="1" t="s">
        <v>2598</v>
      </c>
      <c r="AV62" s="3">
        <v>8</v>
      </c>
    </row>
    <row r="63" spans="1:48">
      <c r="A63" s="1" t="s">
        <v>344</v>
      </c>
      <c r="B63" s="1" t="s">
        <v>346</v>
      </c>
      <c r="C63" s="1" t="s">
        <v>19</v>
      </c>
      <c r="D63" s="1" t="s">
        <v>344</v>
      </c>
      <c r="E63" s="1" t="s">
        <v>345</v>
      </c>
      <c r="F63" s="1" t="s">
        <v>21</v>
      </c>
      <c r="G63" s="1" t="s">
        <v>1661</v>
      </c>
      <c r="H63" s="1" t="s">
        <v>2495</v>
      </c>
      <c r="I63" s="1" t="s">
        <v>44</v>
      </c>
      <c r="J63" s="1" t="s">
        <v>1727</v>
      </c>
      <c r="K63" s="1" t="s">
        <v>2518</v>
      </c>
      <c r="L63" s="1" t="s">
        <v>2497</v>
      </c>
      <c r="M63" s="1" t="s">
        <v>2498</v>
      </c>
      <c r="N63" s="1" t="s">
        <v>3049</v>
      </c>
      <c r="O63" s="1" t="s">
        <v>3050</v>
      </c>
      <c r="P63" s="1" t="s">
        <v>20</v>
      </c>
      <c r="Q63" s="1" t="s">
        <v>2501</v>
      </c>
      <c r="T63" s="1" t="s">
        <v>3051</v>
      </c>
      <c r="U63" s="1" t="s">
        <v>2504</v>
      </c>
      <c r="W63" s="1" t="s">
        <v>3052</v>
      </c>
      <c r="X63" s="1" t="s">
        <v>3053</v>
      </c>
      <c r="AB63" s="1" t="s">
        <v>2525</v>
      </c>
      <c r="AD63" s="1" t="s">
        <v>2510</v>
      </c>
      <c r="AG63" s="1" t="s">
        <v>3054</v>
      </c>
      <c r="AH63" s="1" t="s">
        <v>3055</v>
      </c>
      <c r="AL63" s="1" t="s">
        <v>3056</v>
      </c>
      <c r="AM63" s="1" t="s">
        <v>2393</v>
      </c>
      <c r="AN63" s="1" t="s">
        <v>2394</v>
      </c>
      <c r="AO63" s="1" t="s">
        <v>2221</v>
      </c>
      <c r="AP63" s="1" t="s">
        <v>2515</v>
      </c>
      <c r="AQ63" s="1" t="s">
        <v>3057</v>
      </c>
      <c r="AR63" s="1" t="s">
        <v>1727</v>
      </c>
      <c r="AS63" s="1" t="s">
        <v>3058</v>
      </c>
      <c r="AV63" s="3">
        <v>11</v>
      </c>
    </row>
    <row r="64" spans="1:48">
      <c r="A64" s="1" t="s">
        <v>324</v>
      </c>
      <c r="B64" s="1" t="s">
        <v>326</v>
      </c>
      <c r="C64" s="1" t="s">
        <v>19</v>
      </c>
      <c r="D64" s="1" t="s">
        <v>324</v>
      </c>
      <c r="E64" s="1" t="s">
        <v>325</v>
      </c>
      <c r="F64" s="1" t="s">
        <v>21</v>
      </c>
      <c r="G64" s="1" t="s">
        <v>1661</v>
      </c>
      <c r="H64" s="1" t="s">
        <v>2495</v>
      </c>
      <c r="I64" s="1" t="s">
        <v>33</v>
      </c>
      <c r="J64" s="1" t="s">
        <v>1727</v>
      </c>
      <c r="K64" s="1" t="s">
        <v>2530</v>
      </c>
      <c r="L64" s="1" t="s">
        <v>2497</v>
      </c>
      <c r="M64" s="1" t="s">
        <v>2498</v>
      </c>
      <c r="N64" s="1" t="s">
        <v>3059</v>
      </c>
      <c r="O64" s="1" t="s">
        <v>3060</v>
      </c>
      <c r="P64" s="1" t="s">
        <v>20</v>
      </c>
      <c r="Q64" s="1" t="s">
        <v>2501</v>
      </c>
      <c r="R64" s="1" t="s">
        <v>2502</v>
      </c>
      <c r="U64" s="1" t="s">
        <v>2504</v>
      </c>
      <c r="W64" s="1" t="s">
        <v>2506</v>
      </c>
      <c r="X64" s="1" t="s">
        <v>3061</v>
      </c>
      <c r="AB64" s="1" t="s">
        <v>2525</v>
      </c>
      <c r="AD64" s="1" t="s">
        <v>2510</v>
      </c>
      <c r="AG64" s="1" t="s">
        <v>3062</v>
      </c>
      <c r="AL64" s="1" t="s">
        <v>3063</v>
      </c>
      <c r="AM64" s="1" t="s">
        <v>2393</v>
      </c>
      <c r="AN64" s="1" t="s">
        <v>2394</v>
      </c>
      <c r="AO64" s="1" t="s">
        <v>2221</v>
      </c>
      <c r="AP64" s="1" t="s">
        <v>2515</v>
      </c>
      <c r="AR64" s="1" t="s">
        <v>1727</v>
      </c>
      <c r="AS64" s="1" t="s">
        <v>2963</v>
      </c>
      <c r="AV64" s="3">
        <v>3</v>
      </c>
    </row>
    <row r="65" spans="1:48">
      <c r="A65" s="1" t="s">
        <v>314</v>
      </c>
      <c r="B65" s="1" t="s">
        <v>316</v>
      </c>
      <c r="C65" s="1" t="s">
        <v>19</v>
      </c>
      <c r="D65" s="1" t="s">
        <v>314</v>
      </c>
      <c r="E65" s="1" t="s">
        <v>315</v>
      </c>
      <c r="F65" s="1" t="s">
        <v>21</v>
      </c>
      <c r="G65" s="1" t="s">
        <v>1661</v>
      </c>
      <c r="H65" s="1" t="s">
        <v>2495</v>
      </c>
      <c r="I65" s="1" t="s">
        <v>317</v>
      </c>
      <c r="J65" s="1" t="s">
        <v>1727</v>
      </c>
      <c r="K65" s="1" t="s">
        <v>2828</v>
      </c>
      <c r="L65" s="1" t="s">
        <v>2497</v>
      </c>
      <c r="M65" s="1" t="s">
        <v>2498</v>
      </c>
      <c r="N65" s="1" t="s">
        <v>3064</v>
      </c>
      <c r="O65" s="1" t="s">
        <v>3065</v>
      </c>
      <c r="P65" s="1" t="s">
        <v>20</v>
      </c>
      <c r="Q65" s="1" t="s">
        <v>2501</v>
      </c>
      <c r="R65" s="1" t="s">
        <v>2502</v>
      </c>
      <c r="S65" s="1" t="s">
        <v>2545</v>
      </c>
      <c r="U65" s="1" t="s">
        <v>2504</v>
      </c>
      <c r="V65" s="1" t="s">
        <v>2505</v>
      </c>
      <c r="W65" s="1" t="s">
        <v>3066</v>
      </c>
      <c r="X65" s="1" t="s">
        <v>3067</v>
      </c>
      <c r="AB65" s="1" t="s">
        <v>2109</v>
      </c>
      <c r="AD65" s="1" t="s">
        <v>2510</v>
      </c>
      <c r="AG65" s="1" t="s">
        <v>3068</v>
      </c>
      <c r="AH65" s="1" t="s">
        <v>3069</v>
      </c>
      <c r="AJ65" s="1" t="s">
        <v>3070</v>
      </c>
      <c r="AM65" s="1" t="s">
        <v>2393</v>
      </c>
      <c r="AN65" s="1" t="s">
        <v>2394</v>
      </c>
      <c r="AO65" s="1" t="s">
        <v>2221</v>
      </c>
      <c r="AP65" s="1" t="s">
        <v>2515</v>
      </c>
      <c r="AR65" s="1" t="s">
        <v>1727</v>
      </c>
      <c r="AS65" s="1" t="s">
        <v>2795</v>
      </c>
      <c r="AV65" s="3">
        <v>2</v>
      </c>
    </row>
    <row r="66" spans="1:48">
      <c r="A66" s="1" t="s">
        <v>347</v>
      </c>
      <c r="B66" s="1" t="s">
        <v>349</v>
      </c>
      <c r="C66" s="1" t="s">
        <v>19</v>
      </c>
      <c r="D66" s="1" t="s">
        <v>347</v>
      </c>
      <c r="E66" s="1" t="s">
        <v>348</v>
      </c>
      <c r="F66" s="1" t="s">
        <v>21</v>
      </c>
      <c r="G66" s="1" t="s">
        <v>1661</v>
      </c>
      <c r="H66" s="1" t="s">
        <v>2495</v>
      </c>
      <c r="I66" s="1" t="s">
        <v>33</v>
      </c>
      <c r="J66" s="1" t="s">
        <v>1727</v>
      </c>
      <c r="K66" s="1" t="s">
        <v>2518</v>
      </c>
      <c r="L66" s="1" t="s">
        <v>2497</v>
      </c>
      <c r="M66" s="1" t="s">
        <v>2498</v>
      </c>
      <c r="N66" s="1" t="s">
        <v>3071</v>
      </c>
      <c r="O66" s="1" t="s">
        <v>3072</v>
      </c>
      <c r="P66" s="1" t="s">
        <v>20</v>
      </c>
      <c r="Q66" s="1" t="s">
        <v>2501</v>
      </c>
      <c r="R66" s="1" t="s">
        <v>2502</v>
      </c>
      <c r="T66" s="1" t="s">
        <v>3073</v>
      </c>
      <c r="U66" s="1" t="s">
        <v>2504</v>
      </c>
      <c r="W66" s="1" t="s">
        <v>2547</v>
      </c>
      <c r="X66" s="1" t="s">
        <v>3074</v>
      </c>
      <c r="AB66" s="1" t="s">
        <v>2535</v>
      </c>
      <c r="AD66" s="1" t="s">
        <v>2510</v>
      </c>
      <c r="AG66" s="1" t="s">
        <v>3075</v>
      </c>
      <c r="AJ66" s="1" t="s">
        <v>3076</v>
      </c>
      <c r="AL66" s="1" t="s">
        <v>3077</v>
      </c>
      <c r="AM66" s="1" t="s">
        <v>2393</v>
      </c>
      <c r="AN66" s="1" t="s">
        <v>2394</v>
      </c>
      <c r="AO66" s="1" t="s">
        <v>2221</v>
      </c>
      <c r="AP66" s="1" t="s">
        <v>2515</v>
      </c>
      <c r="AR66" s="1" t="s">
        <v>1727</v>
      </c>
      <c r="AS66" s="1" t="s">
        <v>3078</v>
      </c>
      <c r="AV66" s="3">
        <v>12</v>
      </c>
    </row>
    <row r="67" spans="1:48">
      <c r="A67" s="1" t="s">
        <v>341</v>
      </c>
      <c r="B67" s="1" t="s">
        <v>343</v>
      </c>
      <c r="C67" s="1" t="s">
        <v>19</v>
      </c>
      <c r="D67" s="1" t="s">
        <v>341</v>
      </c>
      <c r="E67" s="1" t="s">
        <v>342</v>
      </c>
      <c r="F67" s="1" t="s">
        <v>21</v>
      </c>
      <c r="G67" s="1" t="s">
        <v>1661</v>
      </c>
      <c r="H67" s="1" t="s">
        <v>2495</v>
      </c>
      <c r="I67" s="1" t="s">
        <v>44</v>
      </c>
      <c r="J67" s="1" t="s">
        <v>3079</v>
      </c>
      <c r="K67" s="1" t="s">
        <v>3080</v>
      </c>
      <c r="L67" s="1" t="s">
        <v>2497</v>
      </c>
      <c r="M67" s="1" t="s">
        <v>2498</v>
      </c>
      <c r="N67" s="1" t="s">
        <v>3081</v>
      </c>
      <c r="O67" s="1" t="s">
        <v>3082</v>
      </c>
      <c r="P67" s="1" t="s">
        <v>20</v>
      </c>
      <c r="Q67" s="1" t="s">
        <v>2521</v>
      </c>
      <c r="R67" s="1" t="s">
        <v>2502</v>
      </c>
      <c r="T67" s="1" t="s">
        <v>2200</v>
      </c>
      <c r="U67" s="1" t="s">
        <v>2504</v>
      </c>
      <c r="V67" s="1" t="s">
        <v>2505</v>
      </c>
      <c r="W67" s="1" t="s">
        <v>2533</v>
      </c>
      <c r="X67" s="1" t="s">
        <v>3083</v>
      </c>
      <c r="Y67" s="1" t="s">
        <v>2549</v>
      </c>
      <c r="AB67" s="1" t="s">
        <v>2525</v>
      </c>
      <c r="AD67" s="1" t="s">
        <v>2510</v>
      </c>
      <c r="AG67" s="1" t="s">
        <v>3084</v>
      </c>
      <c r="AJ67" s="1" t="s">
        <v>3085</v>
      </c>
      <c r="AM67" s="1" t="s">
        <v>2393</v>
      </c>
      <c r="AN67" s="1" t="s">
        <v>2394</v>
      </c>
      <c r="AO67" s="1" t="s">
        <v>2221</v>
      </c>
      <c r="AP67" s="1" t="s">
        <v>2515</v>
      </c>
      <c r="AQ67" s="1" t="s">
        <v>2609</v>
      </c>
      <c r="AR67" s="1" t="s">
        <v>1727</v>
      </c>
      <c r="AS67" s="1" t="s">
        <v>3086</v>
      </c>
      <c r="AV67" s="3">
        <v>10</v>
      </c>
    </row>
    <row r="68" spans="1:48">
      <c r="A68" s="1" t="s">
        <v>338</v>
      </c>
      <c r="B68" s="1" t="s">
        <v>340</v>
      </c>
      <c r="C68" s="1" t="s">
        <v>19</v>
      </c>
      <c r="D68" s="1" t="s">
        <v>338</v>
      </c>
      <c r="E68" s="1" t="s">
        <v>339</v>
      </c>
      <c r="F68" s="1" t="s">
        <v>21</v>
      </c>
      <c r="G68" s="1" t="s">
        <v>1661</v>
      </c>
      <c r="H68" s="1" t="s">
        <v>2495</v>
      </c>
      <c r="I68" s="1" t="s">
        <v>44</v>
      </c>
      <c r="J68" s="1" t="s">
        <v>1727</v>
      </c>
      <c r="K68" s="1" t="s">
        <v>2518</v>
      </c>
      <c r="L68" s="1" t="s">
        <v>2497</v>
      </c>
      <c r="M68" s="1" t="s">
        <v>2498</v>
      </c>
      <c r="N68" s="1" t="s">
        <v>3087</v>
      </c>
      <c r="O68" s="1" t="s">
        <v>3088</v>
      </c>
      <c r="P68" s="1" t="s">
        <v>20</v>
      </c>
      <c r="Q68" s="1" t="s">
        <v>2521</v>
      </c>
      <c r="R68" s="1" t="s">
        <v>2502</v>
      </c>
      <c r="S68" s="1" t="s">
        <v>2545</v>
      </c>
      <c r="T68" s="1" t="s">
        <v>3089</v>
      </c>
      <c r="U68" s="1" t="s">
        <v>2504</v>
      </c>
      <c r="V68" s="1" t="s">
        <v>2546</v>
      </c>
      <c r="W68" s="1" t="s">
        <v>2547</v>
      </c>
      <c r="X68" s="1" t="s">
        <v>3090</v>
      </c>
      <c r="Y68" s="1" t="s">
        <v>3091</v>
      </c>
      <c r="AB68" s="1" t="s">
        <v>2535</v>
      </c>
      <c r="AC68" s="1" t="s">
        <v>3092</v>
      </c>
      <c r="AD68" s="1" t="s">
        <v>2510</v>
      </c>
      <c r="AG68" s="1" t="s">
        <v>3093</v>
      </c>
      <c r="AH68" s="1" t="s">
        <v>3094</v>
      </c>
      <c r="AM68" s="1" t="s">
        <v>2393</v>
      </c>
      <c r="AN68" s="1" t="s">
        <v>2394</v>
      </c>
      <c r="AO68" s="1" t="s">
        <v>2221</v>
      </c>
      <c r="AP68" s="1" t="s">
        <v>2515</v>
      </c>
      <c r="AR68" s="1" t="s">
        <v>1727</v>
      </c>
      <c r="AS68" s="1" t="s">
        <v>2598</v>
      </c>
      <c r="AV68" s="3">
        <v>7</v>
      </c>
    </row>
    <row r="69" spans="1:48">
      <c r="A69" s="1" t="s">
        <v>389</v>
      </c>
      <c r="B69" s="1" t="s">
        <v>391</v>
      </c>
      <c r="C69" s="1" t="s">
        <v>19</v>
      </c>
      <c r="D69" s="1" t="s">
        <v>389</v>
      </c>
      <c r="E69" s="1" t="s">
        <v>390</v>
      </c>
      <c r="F69" s="1" t="s">
        <v>21</v>
      </c>
      <c r="G69" s="1" t="s">
        <v>1661</v>
      </c>
      <c r="H69" s="1" t="s">
        <v>2495</v>
      </c>
      <c r="I69" s="1" t="s">
        <v>392</v>
      </c>
      <c r="J69" s="1" t="s">
        <v>1742</v>
      </c>
      <c r="K69" s="1" t="s">
        <v>2755</v>
      </c>
      <c r="L69" s="1" t="s">
        <v>2497</v>
      </c>
      <c r="M69" s="1" t="s">
        <v>2498</v>
      </c>
      <c r="N69" s="1" t="s">
        <v>3095</v>
      </c>
      <c r="O69" s="1" t="s">
        <v>3096</v>
      </c>
      <c r="P69" s="1" t="s">
        <v>20</v>
      </c>
      <c r="Q69" s="1" t="s">
        <v>2501</v>
      </c>
      <c r="R69" s="1" t="s">
        <v>2502</v>
      </c>
      <c r="S69" s="1" t="s">
        <v>2510</v>
      </c>
      <c r="U69" s="1" t="s">
        <v>2504</v>
      </c>
      <c r="V69" s="1" t="s">
        <v>2546</v>
      </c>
      <c r="W69" s="1" t="s">
        <v>2558</v>
      </c>
      <c r="X69" s="1" t="s">
        <v>3097</v>
      </c>
      <c r="Y69" s="1" t="s">
        <v>2602</v>
      </c>
      <c r="AB69" s="1" t="s">
        <v>2569</v>
      </c>
      <c r="AC69" s="1" t="s">
        <v>2620</v>
      </c>
      <c r="AD69" s="1" t="s">
        <v>2510</v>
      </c>
      <c r="AG69" s="1" t="s">
        <v>3098</v>
      </c>
      <c r="AH69" s="1" t="s">
        <v>3099</v>
      </c>
      <c r="AJ69" s="1" t="s">
        <v>3100</v>
      </c>
      <c r="AM69" s="1" t="s">
        <v>2349</v>
      </c>
      <c r="AN69" s="1" t="s">
        <v>2350</v>
      </c>
      <c r="AO69" s="1" t="s">
        <v>2221</v>
      </c>
      <c r="AP69" s="1" t="s">
        <v>2515</v>
      </c>
      <c r="AR69" s="1" t="s">
        <v>1662</v>
      </c>
      <c r="AS69" s="1" t="s">
        <v>2637</v>
      </c>
      <c r="AV69" s="3">
        <v>2</v>
      </c>
    </row>
    <row r="70" spans="1:48">
      <c r="A70" s="1" t="s">
        <v>385</v>
      </c>
      <c r="B70" s="1" t="s">
        <v>388</v>
      </c>
      <c r="C70" s="1" t="s">
        <v>19</v>
      </c>
      <c r="D70" s="1" t="s">
        <v>385</v>
      </c>
      <c r="E70" s="1" t="s">
        <v>386</v>
      </c>
      <c r="F70" s="1" t="s">
        <v>21</v>
      </c>
      <c r="G70" s="1" t="s">
        <v>1661</v>
      </c>
      <c r="H70" s="1" t="s">
        <v>2495</v>
      </c>
      <c r="I70" s="1" t="s">
        <v>101</v>
      </c>
      <c r="J70" s="1" t="s">
        <v>1662</v>
      </c>
      <c r="K70" s="1" t="s">
        <v>2530</v>
      </c>
      <c r="L70" s="1" t="s">
        <v>2497</v>
      </c>
      <c r="M70" s="1" t="s">
        <v>2498</v>
      </c>
      <c r="N70" s="1" t="s">
        <v>3101</v>
      </c>
      <c r="O70" s="1" t="s">
        <v>3102</v>
      </c>
      <c r="P70" s="1" t="s">
        <v>51</v>
      </c>
      <c r="Q70" s="1" t="s">
        <v>2521</v>
      </c>
      <c r="R70" s="1" t="s">
        <v>2502</v>
      </c>
      <c r="S70" s="1" t="s">
        <v>2545</v>
      </c>
      <c r="U70" s="1" t="s">
        <v>2504</v>
      </c>
      <c r="W70" s="1" t="s">
        <v>2728</v>
      </c>
      <c r="X70" s="1" t="s">
        <v>3103</v>
      </c>
      <c r="AB70" s="1" t="s">
        <v>2109</v>
      </c>
      <c r="AC70" s="1" t="s">
        <v>3104</v>
      </c>
      <c r="AD70" s="1" t="s">
        <v>2510</v>
      </c>
      <c r="AG70" s="1" t="s">
        <v>3105</v>
      </c>
      <c r="AI70" s="1" t="s">
        <v>3106</v>
      </c>
      <c r="AM70" s="1" t="s">
        <v>2349</v>
      </c>
      <c r="AN70" s="1" t="s">
        <v>2350</v>
      </c>
      <c r="AO70" s="1" t="s">
        <v>2221</v>
      </c>
      <c r="AP70" s="1" t="s">
        <v>2515</v>
      </c>
      <c r="AR70" s="1" t="s">
        <v>1662</v>
      </c>
      <c r="AS70" s="1" t="s">
        <v>2895</v>
      </c>
      <c r="AV70" s="3">
        <v>1</v>
      </c>
    </row>
    <row r="71" spans="1:48">
      <c r="A71" s="1" t="s">
        <v>393</v>
      </c>
      <c r="B71" s="1" t="s">
        <v>395</v>
      </c>
      <c r="C71" s="1" t="s">
        <v>28</v>
      </c>
      <c r="D71" s="1" t="s">
        <v>393</v>
      </c>
      <c r="E71" s="1" t="s">
        <v>394</v>
      </c>
      <c r="F71" s="1" t="s">
        <v>21</v>
      </c>
      <c r="G71" s="1" t="s">
        <v>1661</v>
      </c>
      <c r="H71" s="1" t="s">
        <v>2495</v>
      </c>
      <c r="I71" s="1" t="s">
        <v>396</v>
      </c>
      <c r="J71" s="1" t="s">
        <v>1742</v>
      </c>
      <c r="K71" s="1" t="s">
        <v>3107</v>
      </c>
      <c r="L71" s="1" t="s">
        <v>2497</v>
      </c>
      <c r="M71" s="1" t="s">
        <v>2498</v>
      </c>
      <c r="N71" s="1" t="s">
        <v>3108</v>
      </c>
      <c r="O71" s="1" t="s">
        <v>3109</v>
      </c>
      <c r="P71" s="1" t="s">
        <v>20</v>
      </c>
      <c r="Q71" s="1" t="s">
        <v>2521</v>
      </c>
      <c r="R71" s="1" t="s">
        <v>2502</v>
      </c>
      <c r="U71" s="1" t="s">
        <v>2504</v>
      </c>
      <c r="W71" s="1" t="s">
        <v>3110</v>
      </c>
      <c r="X71" s="1" t="s">
        <v>3111</v>
      </c>
      <c r="AB71" s="1" t="s">
        <v>2535</v>
      </c>
      <c r="AD71" s="1" t="s">
        <v>2510</v>
      </c>
      <c r="AG71" s="1" t="s">
        <v>3112</v>
      </c>
      <c r="AH71" s="1" t="s">
        <v>3113</v>
      </c>
      <c r="AM71" s="1" t="s">
        <v>2349</v>
      </c>
      <c r="AN71" s="1" t="s">
        <v>2350</v>
      </c>
      <c r="AO71" s="1" t="s">
        <v>2221</v>
      </c>
      <c r="AP71" s="1" t="s">
        <v>2515</v>
      </c>
      <c r="AR71" s="1" t="s">
        <v>1662</v>
      </c>
      <c r="AS71" s="1" t="s">
        <v>3114</v>
      </c>
      <c r="AV71" s="3">
        <v>3</v>
      </c>
    </row>
    <row r="72" spans="1:48">
      <c r="A72" s="1" t="s">
        <v>404</v>
      </c>
      <c r="B72" s="1" t="s">
        <v>406</v>
      </c>
      <c r="C72" s="1" t="s">
        <v>19</v>
      </c>
      <c r="D72" s="1" t="s">
        <v>404</v>
      </c>
      <c r="E72" s="1" t="s">
        <v>405</v>
      </c>
      <c r="F72" s="1" t="s">
        <v>21</v>
      </c>
      <c r="G72" s="1" t="s">
        <v>1661</v>
      </c>
      <c r="H72" s="1" t="s">
        <v>2495</v>
      </c>
      <c r="I72" s="1" t="s">
        <v>44</v>
      </c>
      <c r="J72" s="1" t="s">
        <v>1662</v>
      </c>
      <c r="K72" s="1" t="s">
        <v>3115</v>
      </c>
      <c r="L72" s="1" t="s">
        <v>2497</v>
      </c>
      <c r="M72" s="1" t="s">
        <v>2498</v>
      </c>
      <c r="N72" s="1" t="s">
        <v>3116</v>
      </c>
      <c r="O72" s="1" t="s">
        <v>3117</v>
      </c>
      <c r="P72" s="1" t="s">
        <v>51</v>
      </c>
      <c r="Q72" s="1" t="s">
        <v>2501</v>
      </c>
      <c r="R72" s="1" t="s">
        <v>2502</v>
      </c>
      <c r="T72" s="1" t="s">
        <v>3118</v>
      </c>
      <c r="U72" s="1" t="s">
        <v>2504</v>
      </c>
      <c r="W72" s="1" t="s">
        <v>2506</v>
      </c>
      <c r="X72" s="1" t="s">
        <v>3119</v>
      </c>
      <c r="Y72" s="1" t="s">
        <v>3091</v>
      </c>
      <c r="AB72" s="1" t="s">
        <v>2109</v>
      </c>
      <c r="AD72" s="1" t="s">
        <v>2510</v>
      </c>
      <c r="AG72" s="1" t="s">
        <v>3120</v>
      </c>
      <c r="AH72" s="1" t="s">
        <v>3121</v>
      </c>
      <c r="AJ72" s="1" t="s">
        <v>3122</v>
      </c>
      <c r="AL72" s="1" t="s">
        <v>3123</v>
      </c>
      <c r="AM72" s="1" t="s">
        <v>2231</v>
      </c>
      <c r="AN72" s="1" t="s">
        <v>2232</v>
      </c>
      <c r="AO72" s="1" t="s">
        <v>2221</v>
      </c>
      <c r="AP72" s="1" t="s">
        <v>2515</v>
      </c>
      <c r="AR72" s="1" t="s">
        <v>1662</v>
      </c>
      <c r="AS72" s="1" t="s">
        <v>2983</v>
      </c>
      <c r="AV72" s="3">
        <v>4</v>
      </c>
    </row>
    <row r="73" spans="1:48">
      <c r="A73" s="1" t="s">
        <v>401</v>
      </c>
      <c r="B73" s="1" t="s">
        <v>403</v>
      </c>
      <c r="C73" s="1" t="s">
        <v>19</v>
      </c>
      <c r="D73" s="1" t="s">
        <v>401</v>
      </c>
      <c r="E73" s="1" t="s">
        <v>402</v>
      </c>
      <c r="F73" s="1" t="s">
        <v>21</v>
      </c>
      <c r="G73" s="1" t="s">
        <v>1661</v>
      </c>
      <c r="H73" s="1" t="s">
        <v>2495</v>
      </c>
      <c r="I73" s="1" t="s">
        <v>68</v>
      </c>
      <c r="J73" s="1" t="s">
        <v>1662</v>
      </c>
      <c r="K73" s="1" t="s">
        <v>2554</v>
      </c>
      <c r="L73" s="1" t="s">
        <v>2497</v>
      </c>
      <c r="M73" s="1" t="s">
        <v>2498</v>
      </c>
      <c r="N73" s="1" t="s">
        <v>3124</v>
      </c>
      <c r="O73" s="1" t="s">
        <v>3125</v>
      </c>
      <c r="P73" s="1" t="s">
        <v>20</v>
      </c>
      <c r="Q73" s="1" t="s">
        <v>2521</v>
      </c>
      <c r="R73" s="1" t="s">
        <v>2502</v>
      </c>
      <c r="T73" s="1" t="s">
        <v>3126</v>
      </c>
      <c r="U73" s="1" t="s">
        <v>2504</v>
      </c>
      <c r="V73" s="1" t="s">
        <v>2546</v>
      </c>
      <c r="W73" s="1" t="s">
        <v>2533</v>
      </c>
      <c r="X73" s="1" t="s">
        <v>3127</v>
      </c>
      <c r="Y73" s="1" t="s">
        <v>2549</v>
      </c>
      <c r="AB73" s="1" t="s">
        <v>2535</v>
      </c>
      <c r="AC73" s="1" t="s">
        <v>2570</v>
      </c>
      <c r="AD73" s="1" t="s">
        <v>2510</v>
      </c>
      <c r="AG73" s="1" t="s">
        <v>3128</v>
      </c>
      <c r="AI73" s="1" t="s">
        <v>3129</v>
      </c>
      <c r="AM73" s="1" t="s">
        <v>2231</v>
      </c>
      <c r="AN73" s="1" t="s">
        <v>2232</v>
      </c>
      <c r="AO73" s="1" t="s">
        <v>2221</v>
      </c>
      <c r="AP73" s="1" t="s">
        <v>2515</v>
      </c>
      <c r="AQ73" s="1" t="s">
        <v>2609</v>
      </c>
      <c r="AR73" s="1" t="s">
        <v>1662</v>
      </c>
      <c r="AS73" s="1" t="s">
        <v>3130</v>
      </c>
      <c r="AV73" s="3">
        <v>2</v>
      </c>
    </row>
    <row r="74" spans="1:48">
      <c r="A74" s="1" t="s">
        <v>397</v>
      </c>
      <c r="B74" s="1" t="s">
        <v>400</v>
      </c>
      <c r="C74" s="1" t="s">
        <v>19</v>
      </c>
      <c r="D74" s="1" t="s">
        <v>397</v>
      </c>
      <c r="E74" s="1" t="s">
        <v>398</v>
      </c>
      <c r="F74" s="1" t="s">
        <v>21</v>
      </c>
      <c r="G74" s="1" t="s">
        <v>1661</v>
      </c>
      <c r="H74" s="1" t="s">
        <v>2495</v>
      </c>
      <c r="I74" s="1" t="s">
        <v>52</v>
      </c>
      <c r="J74" s="1" t="s">
        <v>1662</v>
      </c>
      <c r="K74" s="1" t="s">
        <v>3131</v>
      </c>
      <c r="L74" s="1" t="s">
        <v>2497</v>
      </c>
      <c r="M74" s="1" t="s">
        <v>2498</v>
      </c>
      <c r="N74" s="1" t="s">
        <v>3132</v>
      </c>
      <c r="O74" s="1" t="s">
        <v>3133</v>
      </c>
      <c r="P74" s="1" t="s">
        <v>330</v>
      </c>
      <c r="Q74" s="1" t="s">
        <v>2521</v>
      </c>
      <c r="R74" s="1" t="s">
        <v>2502</v>
      </c>
      <c r="T74" s="1" t="s">
        <v>3134</v>
      </c>
      <c r="U74" s="1" t="s">
        <v>2504</v>
      </c>
      <c r="V74" s="1" t="s">
        <v>2546</v>
      </c>
      <c r="W74" s="1" t="s">
        <v>2506</v>
      </c>
      <c r="X74" s="1" t="s">
        <v>3135</v>
      </c>
      <c r="Y74" s="1" t="s">
        <v>2549</v>
      </c>
      <c r="Z74" s="1" t="s">
        <v>3136</v>
      </c>
      <c r="AA74" s="1" t="s">
        <v>3137</v>
      </c>
      <c r="AB74" s="1" t="s">
        <v>2535</v>
      </c>
      <c r="AC74" s="1" t="s">
        <v>2570</v>
      </c>
      <c r="AD74" s="1" t="s">
        <v>2510</v>
      </c>
      <c r="AG74" s="1" t="s">
        <v>3138</v>
      </c>
      <c r="AL74" s="1" t="s">
        <v>3139</v>
      </c>
      <c r="AM74" s="1" t="s">
        <v>2231</v>
      </c>
      <c r="AN74" s="1" t="s">
        <v>2232</v>
      </c>
      <c r="AO74" s="1" t="s">
        <v>2221</v>
      </c>
      <c r="AP74" s="1" t="s">
        <v>2515</v>
      </c>
      <c r="AR74" s="1" t="s">
        <v>1662</v>
      </c>
      <c r="AS74" s="1" t="s">
        <v>3140</v>
      </c>
      <c r="AV74" s="3">
        <v>1</v>
      </c>
    </row>
    <row r="75" spans="1:48">
      <c r="A75" s="1" t="s">
        <v>407</v>
      </c>
      <c r="B75" s="1" t="s">
        <v>409</v>
      </c>
      <c r="C75" s="1" t="s">
        <v>19</v>
      </c>
      <c r="D75" s="1" t="s">
        <v>407</v>
      </c>
      <c r="E75" s="1" t="s">
        <v>408</v>
      </c>
      <c r="F75" s="1" t="s">
        <v>21</v>
      </c>
      <c r="G75" s="1" t="s">
        <v>1661</v>
      </c>
      <c r="H75" s="1" t="s">
        <v>2495</v>
      </c>
      <c r="I75" s="1" t="s">
        <v>410</v>
      </c>
      <c r="J75" s="1" t="s">
        <v>1662</v>
      </c>
      <c r="K75" s="1" t="s">
        <v>2518</v>
      </c>
      <c r="L75" s="1" t="s">
        <v>2497</v>
      </c>
      <c r="M75" s="1" t="s">
        <v>2498</v>
      </c>
      <c r="N75" s="1" t="s">
        <v>3141</v>
      </c>
      <c r="O75" s="1" t="s">
        <v>3142</v>
      </c>
      <c r="P75" s="1" t="s">
        <v>20</v>
      </c>
      <c r="Q75" s="1" t="s">
        <v>2501</v>
      </c>
      <c r="R75" s="1" t="s">
        <v>2502</v>
      </c>
      <c r="U75" s="1" t="s">
        <v>2504</v>
      </c>
      <c r="W75" s="1" t="s">
        <v>2547</v>
      </c>
      <c r="X75" s="1" t="s">
        <v>3143</v>
      </c>
      <c r="AB75" s="1" t="s">
        <v>2619</v>
      </c>
      <c r="AD75" s="1" t="s">
        <v>2510</v>
      </c>
      <c r="AM75" s="1" t="s">
        <v>2231</v>
      </c>
      <c r="AN75" s="1" t="s">
        <v>2232</v>
      </c>
      <c r="AO75" s="1" t="s">
        <v>2221</v>
      </c>
      <c r="AP75" s="1" t="s">
        <v>2515</v>
      </c>
      <c r="AR75" s="1" t="s">
        <v>1662</v>
      </c>
      <c r="AS75" s="1" t="s">
        <v>2983</v>
      </c>
      <c r="AV75" s="3">
        <v>3</v>
      </c>
    </row>
    <row r="76" spans="1:48">
      <c r="A76" s="1" t="s">
        <v>426</v>
      </c>
      <c r="B76" s="1" t="s">
        <v>429</v>
      </c>
      <c r="C76" s="1" t="s">
        <v>19</v>
      </c>
      <c r="D76" s="1" t="s">
        <v>426</v>
      </c>
      <c r="E76" s="1" t="s">
        <v>427</v>
      </c>
      <c r="F76" s="1" t="s">
        <v>21</v>
      </c>
      <c r="G76" s="1" t="s">
        <v>1661</v>
      </c>
      <c r="H76" s="1" t="s">
        <v>2495</v>
      </c>
      <c r="I76" s="1" t="s">
        <v>44</v>
      </c>
      <c r="J76" s="1" t="s">
        <v>1662</v>
      </c>
      <c r="K76" s="1" t="s">
        <v>2530</v>
      </c>
      <c r="L76" s="1" t="s">
        <v>2497</v>
      </c>
      <c r="M76" s="1" t="s">
        <v>2498</v>
      </c>
      <c r="N76" s="1" t="s">
        <v>3144</v>
      </c>
      <c r="O76" s="1" t="s">
        <v>3145</v>
      </c>
      <c r="P76" s="1" t="s">
        <v>20</v>
      </c>
      <c r="Q76" s="1" t="s">
        <v>2521</v>
      </c>
      <c r="R76" s="1" t="s">
        <v>2502</v>
      </c>
      <c r="S76" s="1" t="s">
        <v>2545</v>
      </c>
      <c r="T76" s="1" t="s">
        <v>3146</v>
      </c>
      <c r="U76" s="1" t="s">
        <v>2504</v>
      </c>
      <c r="V76" s="1" t="s">
        <v>2546</v>
      </c>
      <c r="W76" s="1" t="s">
        <v>2533</v>
      </c>
      <c r="X76" s="1" t="s">
        <v>3147</v>
      </c>
      <c r="Y76" s="1" t="s">
        <v>2549</v>
      </c>
      <c r="Z76" s="1" t="s">
        <v>3148</v>
      </c>
      <c r="AA76" s="1" t="s">
        <v>3149</v>
      </c>
      <c r="AB76" s="1" t="s">
        <v>2535</v>
      </c>
      <c r="AC76" s="1" t="s">
        <v>2620</v>
      </c>
      <c r="AD76" s="1" t="s">
        <v>2510</v>
      </c>
      <c r="AG76" s="1" t="s">
        <v>3150</v>
      </c>
      <c r="AH76" s="1" t="s">
        <v>3151</v>
      </c>
      <c r="AJ76" s="1" t="s">
        <v>3152</v>
      </c>
      <c r="AL76" s="1" t="s">
        <v>3153</v>
      </c>
      <c r="AM76" s="1" t="s">
        <v>2356</v>
      </c>
      <c r="AN76" s="1" t="s">
        <v>2357</v>
      </c>
      <c r="AO76" s="1" t="s">
        <v>2221</v>
      </c>
      <c r="AP76" s="1" t="s">
        <v>2515</v>
      </c>
      <c r="AQ76" s="1" t="s">
        <v>2609</v>
      </c>
      <c r="AR76" s="1" t="s">
        <v>1662</v>
      </c>
      <c r="AS76" s="1" t="s">
        <v>2895</v>
      </c>
      <c r="AV76" s="3">
        <v>1</v>
      </c>
    </row>
    <row r="77" spans="1:48">
      <c r="A77" s="1" t="s">
        <v>433</v>
      </c>
      <c r="B77" s="1" t="s">
        <v>435</v>
      </c>
      <c r="C77" s="1" t="s">
        <v>19</v>
      </c>
      <c r="D77" s="1" t="s">
        <v>433</v>
      </c>
      <c r="E77" s="1" t="s">
        <v>434</v>
      </c>
      <c r="F77" s="1" t="s">
        <v>21</v>
      </c>
      <c r="G77" s="1" t="s">
        <v>1661</v>
      </c>
      <c r="H77" s="1" t="s">
        <v>2495</v>
      </c>
      <c r="I77" s="1" t="s">
        <v>44</v>
      </c>
      <c r="J77" s="1" t="s">
        <v>1662</v>
      </c>
      <c r="K77" s="1" t="s">
        <v>3154</v>
      </c>
      <c r="L77" s="1" t="s">
        <v>2497</v>
      </c>
      <c r="M77" s="1" t="s">
        <v>2498</v>
      </c>
      <c r="N77" s="1" t="s">
        <v>3155</v>
      </c>
      <c r="O77" s="1" t="s">
        <v>3156</v>
      </c>
      <c r="P77" s="1" t="s">
        <v>20</v>
      </c>
      <c r="Q77" s="1" t="s">
        <v>2521</v>
      </c>
      <c r="R77" s="1" t="s">
        <v>2502</v>
      </c>
      <c r="T77" s="1" t="s">
        <v>3157</v>
      </c>
      <c r="U77" s="1" t="s">
        <v>2504</v>
      </c>
      <c r="V77" s="1" t="s">
        <v>2546</v>
      </c>
      <c r="W77" s="1" t="s">
        <v>2506</v>
      </c>
      <c r="X77" s="1" t="s">
        <v>3158</v>
      </c>
      <c r="Y77" s="1" t="s">
        <v>2549</v>
      </c>
      <c r="AB77" s="1" t="s">
        <v>2535</v>
      </c>
      <c r="AC77" s="1" t="s">
        <v>3159</v>
      </c>
      <c r="AD77" s="1" t="s">
        <v>2510</v>
      </c>
      <c r="AG77" s="1" t="s">
        <v>3160</v>
      </c>
      <c r="AH77" s="1" t="s">
        <v>2970</v>
      </c>
      <c r="AJ77" s="1" t="s">
        <v>3161</v>
      </c>
      <c r="AM77" s="1" t="s">
        <v>2356</v>
      </c>
      <c r="AN77" s="1" t="s">
        <v>2357</v>
      </c>
      <c r="AO77" s="1" t="s">
        <v>2221</v>
      </c>
      <c r="AP77" s="1" t="s">
        <v>2515</v>
      </c>
      <c r="AQ77" s="1" t="s">
        <v>2609</v>
      </c>
      <c r="AR77" s="1" t="s">
        <v>1662</v>
      </c>
      <c r="AS77" s="1" t="s">
        <v>3114</v>
      </c>
      <c r="AV77" s="3">
        <v>3</v>
      </c>
    </row>
    <row r="78" spans="1:48">
      <c r="A78" s="1" t="s">
        <v>430</v>
      </c>
      <c r="B78" s="1" t="s">
        <v>432</v>
      </c>
      <c r="C78" s="1" t="s">
        <v>19</v>
      </c>
      <c r="D78" s="1" t="s">
        <v>430</v>
      </c>
      <c r="E78" s="1" t="s">
        <v>431</v>
      </c>
      <c r="F78" s="1" t="s">
        <v>21</v>
      </c>
      <c r="G78" s="1" t="s">
        <v>1661</v>
      </c>
      <c r="H78" s="1" t="s">
        <v>2495</v>
      </c>
      <c r="I78" s="1" t="s">
        <v>44</v>
      </c>
      <c r="J78" s="1" t="s">
        <v>1662</v>
      </c>
      <c r="K78" s="1" t="s">
        <v>2530</v>
      </c>
      <c r="L78" s="1" t="s">
        <v>2497</v>
      </c>
      <c r="M78" s="1" t="s">
        <v>2498</v>
      </c>
      <c r="N78" s="1" t="s">
        <v>3162</v>
      </c>
      <c r="O78" s="1" t="s">
        <v>3163</v>
      </c>
      <c r="P78" s="1" t="s">
        <v>51</v>
      </c>
      <c r="Q78" s="1" t="s">
        <v>2521</v>
      </c>
      <c r="U78" s="1" t="s">
        <v>2504</v>
      </c>
      <c r="X78" s="1" t="s">
        <v>3164</v>
      </c>
      <c r="AB78" s="1" t="s">
        <v>2109</v>
      </c>
      <c r="AD78" s="1" t="s">
        <v>2510</v>
      </c>
      <c r="AG78" s="1" t="s">
        <v>3165</v>
      </c>
      <c r="AH78" s="1" t="s">
        <v>3166</v>
      </c>
      <c r="AJ78" s="1" t="s">
        <v>3167</v>
      </c>
      <c r="AL78" s="1" t="s">
        <v>3168</v>
      </c>
      <c r="AM78" s="1" t="s">
        <v>2356</v>
      </c>
      <c r="AN78" s="1" t="s">
        <v>2357</v>
      </c>
      <c r="AO78" s="1" t="s">
        <v>2221</v>
      </c>
      <c r="AP78" s="1" t="s">
        <v>2515</v>
      </c>
      <c r="AR78" s="1" t="s">
        <v>1662</v>
      </c>
      <c r="AS78" s="1" t="s">
        <v>2648</v>
      </c>
      <c r="AV78" s="3">
        <v>2</v>
      </c>
    </row>
    <row r="79" spans="1:48">
      <c r="A79" s="1" t="s">
        <v>1332</v>
      </c>
      <c r="B79" s="1" t="s">
        <v>1335</v>
      </c>
      <c r="C79" s="1" t="s">
        <v>19</v>
      </c>
      <c r="D79" s="1" t="s">
        <v>1332</v>
      </c>
      <c r="E79" s="1" t="s">
        <v>1333</v>
      </c>
      <c r="F79" s="1" t="s">
        <v>21</v>
      </c>
      <c r="G79" s="1" t="s">
        <v>1661</v>
      </c>
      <c r="H79" s="1" t="s">
        <v>2495</v>
      </c>
      <c r="I79" s="1" t="s">
        <v>1336</v>
      </c>
      <c r="J79" s="1" t="s">
        <v>1662</v>
      </c>
      <c r="K79" s="1" t="s">
        <v>2554</v>
      </c>
      <c r="L79" s="1" t="s">
        <v>2497</v>
      </c>
      <c r="M79" s="1" t="s">
        <v>2498</v>
      </c>
      <c r="N79" s="1" t="s">
        <v>3169</v>
      </c>
      <c r="O79" s="1" t="s">
        <v>3170</v>
      </c>
      <c r="P79" s="1" t="s">
        <v>20</v>
      </c>
      <c r="Q79" s="1" t="s">
        <v>2501</v>
      </c>
      <c r="R79" s="1" t="s">
        <v>2502</v>
      </c>
      <c r="S79" s="1" t="s">
        <v>2545</v>
      </c>
      <c r="T79" s="1" t="s">
        <v>3171</v>
      </c>
      <c r="U79" s="1" t="s">
        <v>2504</v>
      </c>
      <c r="V79" s="1" t="s">
        <v>2505</v>
      </c>
      <c r="W79" s="1" t="s">
        <v>2533</v>
      </c>
      <c r="X79" s="1" t="s">
        <v>3172</v>
      </c>
      <c r="Y79" s="1" t="s">
        <v>2549</v>
      </c>
      <c r="Z79" s="1" t="s">
        <v>3173</v>
      </c>
      <c r="AA79" s="1" t="s">
        <v>3174</v>
      </c>
      <c r="AB79" s="1" t="s">
        <v>2525</v>
      </c>
      <c r="AC79" s="1" t="s">
        <v>3092</v>
      </c>
      <c r="AD79" s="1" t="s">
        <v>2510</v>
      </c>
      <c r="AG79" s="1" t="s">
        <v>3175</v>
      </c>
      <c r="AH79" s="1" t="s">
        <v>3176</v>
      </c>
      <c r="AI79" s="1" t="s">
        <v>3177</v>
      </c>
      <c r="AL79" s="1" t="s">
        <v>3178</v>
      </c>
      <c r="AM79" s="1" t="s">
        <v>2344</v>
      </c>
      <c r="AN79" s="1" t="s">
        <v>2345</v>
      </c>
      <c r="AO79" s="1" t="s">
        <v>2221</v>
      </c>
      <c r="AP79" s="1" t="s">
        <v>2515</v>
      </c>
      <c r="AR79" s="1" t="s">
        <v>3179</v>
      </c>
      <c r="AS79" s="1" t="s">
        <v>2598</v>
      </c>
      <c r="AV79" s="3">
        <v>1</v>
      </c>
    </row>
    <row r="80" spans="1:48">
      <c r="A80" s="1" t="s">
        <v>1337</v>
      </c>
      <c r="B80" s="1" t="s">
        <v>1339</v>
      </c>
      <c r="C80" s="1" t="s">
        <v>19</v>
      </c>
      <c r="D80" s="1" t="s">
        <v>1337</v>
      </c>
      <c r="E80" s="1" t="s">
        <v>1338</v>
      </c>
      <c r="F80" s="1" t="s">
        <v>21</v>
      </c>
      <c r="G80" s="1" t="s">
        <v>1661</v>
      </c>
      <c r="H80" s="1" t="s">
        <v>2495</v>
      </c>
      <c r="I80" s="1" t="s">
        <v>44</v>
      </c>
      <c r="J80" s="1" t="s">
        <v>3180</v>
      </c>
      <c r="K80" s="1" t="s">
        <v>2518</v>
      </c>
      <c r="L80" s="1" t="s">
        <v>2497</v>
      </c>
      <c r="M80" s="1" t="s">
        <v>2498</v>
      </c>
      <c r="N80" s="1" t="s">
        <v>3181</v>
      </c>
      <c r="O80" s="1" t="s">
        <v>3182</v>
      </c>
      <c r="P80" s="1" t="s">
        <v>20</v>
      </c>
      <c r="Q80" s="1" t="s">
        <v>2501</v>
      </c>
      <c r="R80" s="1" t="s">
        <v>2502</v>
      </c>
      <c r="S80" s="1" t="s">
        <v>2545</v>
      </c>
      <c r="T80" s="1" t="s">
        <v>3171</v>
      </c>
      <c r="U80" s="1" t="s">
        <v>2504</v>
      </c>
      <c r="V80" s="1" t="s">
        <v>2546</v>
      </c>
      <c r="W80" s="1" t="s">
        <v>3183</v>
      </c>
      <c r="X80" s="1" t="s">
        <v>2808</v>
      </c>
      <c r="Y80" s="1" t="s">
        <v>3184</v>
      </c>
      <c r="AB80" s="1" t="s">
        <v>2525</v>
      </c>
      <c r="AC80" s="1" t="s">
        <v>2908</v>
      </c>
      <c r="AD80" s="1" t="s">
        <v>2510</v>
      </c>
      <c r="AG80" s="1" t="s">
        <v>3185</v>
      </c>
      <c r="AH80" s="1" t="s">
        <v>3186</v>
      </c>
      <c r="AI80" s="1" t="s">
        <v>3187</v>
      </c>
      <c r="AM80" s="1" t="s">
        <v>2344</v>
      </c>
      <c r="AN80" s="1" t="s">
        <v>2345</v>
      </c>
      <c r="AO80" s="1" t="s">
        <v>2221</v>
      </c>
      <c r="AP80" s="1" t="s">
        <v>2515</v>
      </c>
      <c r="AR80" s="1" t="s">
        <v>3179</v>
      </c>
      <c r="AS80" s="1" t="s">
        <v>2983</v>
      </c>
      <c r="AV80" s="3">
        <v>2</v>
      </c>
    </row>
    <row r="81" spans="1:48">
      <c r="A81" s="1" t="s">
        <v>444</v>
      </c>
      <c r="B81" s="1" t="s">
        <v>446</v>
      </c>
      <c r="C81" s="1" t="s">
        <v>19</v>
      </c>
      <c r="D81" s="1" t="s">
        <v>444</v>
      </c>
      <c r="E81" s="1" t="s">
        <v>445</v>
      </c>
      <c r="F81" s="1" t="s">
        <v>21</v>
      </c>
      <c r="G81" s="1" t="s">
        <v>1661</v>
      </c>
      <c r="H81" s="1" t="s">
        <v>2495</v>
      </c>
      <c r="I81" s="1" t="s">
        <v>44</v>
      </c>
      <c r="J81" s="1" t="s">
        <v>2227</v>
      </c>
      <c r="K81" s="1" t="s">
        <v>2518</v>
      </c>
      <c r="L81" s="1" t="s">
        <v>2497</v>
      </c>
      <c r="M81" s="1" t="s">
        <v>2498</v>
      </c>
      <c r="N81" s="1" t="s">
        <v>3188</v>
      </c>
      <c r="O81" s="1" t="s">
        <v>3189</v>
      </c>
      <c r="P81" s="1" t="s">
        <v>51</v>
      </c>
      <c r="Q81" s="1" t="s">
        <v>2501</v>
      </c>
      <c r="R81" s="1" t="s">
        <v>2502</v>
      </c>
      <c r="U81" s="1" t="s">
        <v>2504</v>
      </c>
      <c r="X81" s="1" t="s">
        <v>3190</v>
      </c>
      <c r="AB81" s="1" t="s">
        <v>2109</v>
      </c>
      <c r="AD81" s="1" t="s">
        <v>2510</v>
      </c>
      <c r="AG81" s="1" t="s">
        <v>3191</v>
      </c>
      <c r="AH81" s="1" t="s">
        <v>3192</v>
      </c>
      <c r="AJ81" s="1" t="s">
        <v>3193</v>
      </c>
      <c r="AM81" s="1" t="s">
        <v>2340</v>
      </c>
      <c r="AN81" s="1" t="s">
        <v>2341</v>
      </c>
      <c r="AO81" s="1" t="s">
        <v>2221</v>
      </c>
      <c r="AP81" s="1" t="s">
        <v>2515</v>
      </c>
      <c r="AR81" s="1" t="s">
        <v>2172</v>
      </c>
      <c r="AS81" s="1" t="s">
        <v>3086</v>
      </c>
      <c r="AV81" s="3">
        <v>3</v>
      </c>
    </row>
    <row r="82" spans="1:48">
      <c r="A82" s="1" t="s">
        <v>440</v>
      </c>
      <c r="B82" s="1" t="s">
        <v>442</v>
      </c>
      <c r="C82" s="1" t="s">
        <v>19</v>
      </c>
      <c r="D82" s="1" t="s">
        <v>440</v>
      </c>
      <c r="E82" s="1" t="s">
        <v>441</v>
      </c>
      <c r="F82" s="1" t="s">
        <v>947</v>
      </c>
      <c r="G82" s="1" t="s">
        <v>1874</v>
      </c>
      <c r="I82" s="1" t="s">
        <v>68</v>
      </c>
      <c r="J82" s="1" t="s">
        <v>1957</v>
      </c>
      <c r="K82" s="1" t="s">
        <v>2518</v>
      </c>
      <c r="L82" s="1" t="s">
        <v>2497</v>
      </c>
      <c r="M82" s="1" t="s">
        <v>2498</v>
      </c>
      <c r="N82" s="1" t="s">
        <v>3194</v>
      </c>
      <c r="O82" s="1" t="s">
        <v>3195</v>
      </c>
      <c r="P82" s="1" t="s">
        <v>51</v>
      </c>
      <c r="Q82" s="1" t="s">
        <v>2501</v>
      </c>
      <c r="R82" s="1" t="s">
        <v>2502</v>
      </c>
      <c r="U82" s="1" t="s">
        <v>2504</v>
      </c>
      <c r="X82" s="1" t="s">
        <v>3196</v>
      </c>
      <c r="AB82" s="1" t="s">
        <v>2900</v>
      </c>
      <c r="AD82" s="1" t="s">
        <v>2510</v>
      </c>
      <c r="AG82" s="1" t="s">
        <v>3197</v>
      </c>
      <c r="AH82" s="1" t="s">
        <v>3198</v>
      </c>
      <c r="AL82" s="1" t="s">
        <v>3199</v>
      </c>
      <c r="AM82" s="1" t="s">
        <v>2340</v>
      </c>
      <c r="AN82" s="1" t="s">
        <v>2341</v>
      </c>
      <c r="AO82" s="1" t="s">
        <v>2221</v>
      </c>
      <c r="AP82" s="1" t="s">
        <v>2515</v>
      </c>
      <c r="AR82" s="1" t="s">
        <v>2172</v>
      </c>
      <c r="AS82" s="1" t="s">
        <v>2581</v>
      </c>
      <c r="AV82" s="3">
        <v>2</v>
      </c>
    </row>
    <row r="83" spans="1:48">
      <c r="A83" s="1" t="s">
        <v>447</v>
      </c>
      <c r="B83" s="1" t="s">
        <v>449</v>
      </c>
      <c r="C83" s="1" t="s">
        <v>19</v>
      </c>
      <c r="D83" s="1" t="s">
        <v>447</v>
      </c>
      <c r="E83" s="1" t="s">
        <v>448</v>
      </c>
      <c r="F83" s="1" t="s">
        <v>21</v>
      </c>
      <c r="G83" s="1" t="s">
        <v>1661</v>
      </c>
      <c r="H83" s="1" t="s">
        <v>2495</v>
      </c>
      <c r="I83" s="1" t="s">
        <v>44</v>
      </c>
      <c r="J83" s="1" t="s">
        <v>1662</v>
      </c>
      <c r="K83" s="1" t="s">
        <v>2518</v>
      </c>
      <c r="L83" s="1" t="s">
        <v>2497</v>
      </c>
      <c r="M83" s="1" t="s">
        <v>2498</v>
      </c>
      <c r="N83" s="1" t="s">
        <v>3200</v>
      </c>
      <c r="O83" s="1" t="s">
        <v>3201</v>
      </c>
      <c r="P83" s="1" t="s">
        <v>51</v>
      </c>
      <c r="Q83" s="1" t="s">
        <v>2501</v>
      </c>
      <c r="R83" s="1" t="s">
        <v>2502</v>
      </c>
      <c r="T83" s="1" t="s">
        <v>2340</v>
      </c>
      <c r="U83" s="1" t="s">
        <v>2504</v>
      </c>
      <c r="V83" s="1" t="s">
        <v>2546</v>
      </c>
      <c r="X83" s="1" t="s">
        <v>3202</v>
      </c>
      <c r="Y83" s="1" t="s">
        <v>2549</v>
      </c>
      <c r="AB83" s="1" t="s">
        <v>2525</v>
      </c>
      <c r="AD83" s="1" t="s">
        <v>2510</v>
      </c>
      <c r="AG83" s="1" t="s">
        <v>2958</v>
      </c>
      <c r="AM83" s="1" t="s">
        <v>2340</v>
      </c>
      <c r="AN83" s="1" t="s">
        <v>2341</v>
      </c>
      <c r="AO83" s="1" t="s">
        <v>2221</v>
      </c>
      <c r="AP83" s="1" t="s">
        <v>2515</v>
      </c>
      <c r="AR83" s="1" t="s">
        <v>2172</v>
      </c>
      <c r="AS83" s="1" t="s">
        <v>3140</v>
      </c>
      <c r="AV83" s="3">
        <v>4</v>
      </c>
    </row>
    <row r="84" spans="1:48">
      <c r="A84" s="1" t="s">
        <v>450</v>
      </c>
      <c r="B84" s="1" t="s">
        <v>452</v>
      </c>
      <c r="C84" s="1" t="s">
        <v>19</v>
      </c>
      <c r="D84" s="1" t="s">
        <v>450</v>
      </c>
      <c r="E84" s="1" t="s">
        <v>451</v>
      </c>
      <c r="F84" s="1" t="s">
        <v>21</v>
      </c>
      <c r="G84" s="1" t="s">
        <v>1661</v>
      </c>
      <c r="I84" s="1" t="s">
        <v>44</v>
      </c>
      <c r="J84" s="1" t="s">
        <v>1662</v>
      </c>
      <c r="K84" s="1" t="s">
        <v>3203</v>
      </c>
      <c r="L84" s="1" t="s">
        <v>2497</v>
      </c>
      <c r="M84" s="1" t="s">
        <v>2498</v>
      </c>
      <c r="N84" s="1" t="s">
        <v>3204</v>
      </c>
      <c r="O84" s="1" t="s">
        <v>2739</v>
      </c>
      <c r="P84" s="1" t="s">
        <v>20</v>
      </c>
      <c r="Q84" s="1" t="s">
        <v>2501</v>
      </c>
      <c r="R84" s="1" t="s">
        <v>2502</v>
      </c>
      <c r="T84" s="1" t="s">
        <v>3205</v>
      </c>
      <c r="U84" s="1" t="s">
        <v>2504</v>
      </c>
      <c r="W84" s="1" t="s">
        <v>2506</v>
      </c>
      <c r="X84" s="1" t="s">
        <v>3206</v>
      </c>
      <c r="Z84" s="1" t="s">
        <v>3207</v>
      </c>
      <c r="AB84" s="1" t="s">
        <v>2525</v>
      </c>
      <c r="AD84" s="1" t="s">
        <v>2510</v>
      </c>
      <c r="AG84" s="1" t="s">
        <v>3208</v>
      </c>
      <c r="AH84" s="1" t="s">
        <v>3209</v>
      </c>
      <c r="AL84" s="1" t="s">
        <v>3210</v>
      </c>
      <c r="AM84" s="1" t="s">
        <v>2340</v>
      </c>
      <c r="AN84" s="1" t="s">
        <v>2341</v>
      </c>
      <c r="AO84" s="1" t="s">
        <v>2221</v>
      </c>
      <c r="AP84" s="1" t="s">
        <v>2515</v>
      </c>
      <c r="AR84" s="1" t="s">
        <v>2172</v>
      </c>
      <c r="AS84" s="1" t="s">
        <v>3058</v>
      </c>
      <c r="AV84" s="3">
        <v>5</v>
      </c>
    </row>
    <row r="85" spans="1:48">
      <c r="A85" s="1" t="s">
        <v>436</v>
      </c>
      <c r="B85" s="1" t="s">
        <v>439</v>
      </c>
      <c r="C85" s="1" t="s">
        <v>19</v>
      </c>
      <c r="D85" s="1" t="s">
        <v>436</v>
      </c>
      <c r="E85" s="1" t="s">
        <v>437</v>
      </c>
      <c r="F85" s="1" t="s">
        <v>21</v>
      </c>
      <c r="G85" s="1" t="s">
        <v>1661</v>
      </c>
      <c r="H85" s="1" t="s">
        <v>2495</v>
      </c>
      <c r="I85" s="1" t="s">
        <v>331</v>
      </c>
      <c r="J85" s="1" t="s">
        <v>1662</v>
      </c>
      <c r="K85" s="1" t="s">
        <v>3211</v>
      </c>
      <c r="L85" s="1" t="s">
        <v>2497</v>
      </c>
      <c r="M85" s="1" t="s">
        <v>2498</v>
      </c>
      <c r="N85" s="1" t="s">
        <v>3212</v>
      </c>
      <c r="O85" s="1" t="s">
        <v>3213</v>
      </c>
      <c r="P85" s="1" t="s">
        <v>20</v>
      </c>
      <c r="Q85" s="1" t="s">
        <v>2521</v>
      </c>
      <c r="R85" s="1" t="s">
        <v>2502</v>
      </c>
      <c r="S85" s="1" t="s">
        <v>2545</v>
      </c>
      <c r="T85" s="1" t="s">
        <v>3214</v>
      </c>
      <c r="U85" s="1" t="s">
        <v>2504</v>
      </c>
      <c r="V85" s="1" t="s">
        <v>2505</v>
      </c>
      <c r="W85" s="1" t="s">
        <v>2506</v>
      </c>
      <c r="X85" s="1" t="s">
        <v>3215</v>
      </c>
      <c r="AB85" s="1" t="s">
        <v>2109</v>
      </c>
      <c r="AD85" s="1" t="s">
        <v>2510</v>
      </c>
      <c r="AG85" s="1" t="s">
        <v>3216</v>
      </c>
      <c r="AJ85" s="1" t="s">
        <v>3217</v>
      </c>
      <c r="AL85" s="1" t="s">
        <v>3218</v>
      </c>
      <c r="AM85" s="1" t="s">
        <v>2340</v>
      </c>
      <c r="AN85" s="1" t="s">
        <v>2341</v>
      </c>
      <c r="AO85" s="1" t="s">
        <v>2221</v>
      </c>
      <c r="AP85" s="1" t="s">
        <v>2515</v>
      </c>
      <c r="AR85" s="1" t="s">
        <v>2172</v>
      </c>
      <c r="AS85" s="1" t="s">
        <v>2575</v>
      </c>
      <c r="AV85" s="3">
        <v>1</v>
      </c>
    </row>
    <row r="86" spans="1:48">
      <c r="A86" s="1" t="s">
        <v>453</v>
      </c>
      <c r="B86" s="1" t="s">
        <v>455</v>
      </c>
      <c r="C86" s="1" t="s">
        <v>19</v>
      </c>
      <c r="D86" s="1" t="s">
        <v>453</v>
      </c>
      <c r="E86" s="1" t="s">
        <v>454</v>
      </c>
      <c r="F86" s="1" t="s">
        <v>21</v>
      </c>
      <c r="G86" s="1" t="s">
        <v>1661</v>
      </c>
      <c r="H86" s="1" t="s">
        <v>2495</v>
      </c>
      <c r="I86" s="1" t="s">
        <v>68</v>
      </c>
      <c r="J86" s="1" t="s">
        <v>3219</v>
      </c>
      <c r="K86" s="1" t="s">
        <v>3220</v>
      </c>
      <c r="L86" s="1" t="s">
        <v>2497</v>
      </c>
      <c r="M86" s="1" t="s">
        <v>2498</v>
      </c>
      <c r="N86" s="1" t="s">
        <v>3221</v>
      </c>
      <c r="O86" s="1" t="s">
        <v>3222</v>
      </c>
      <c r="P86" s="1" t="s">
        <v>20</v>
      </c>
      <c r="Q86" s="1" t="s">
        <v>2521</v>
      </c>
      <c r="R86" s="1" t="s">
        <v>2502</v>
      </c>
      <c r="T86" s="1" t="s">
        <v>3223</v>
      </c>
      <c r="U86" s="1" t="s">
        <v>2504</v>
      </c>
      <c r="W86" s="1" t="s">
        <v>3224</v>
      </c>
      <c r="X86" s="1" t="s">
        <v>3225</v>
      </c>
      <c r="Y86" s="1" t="s">
        <v>3226</v>
      </c>
      <c r="AB86" s="1" t="s">
        <v>2109</v>
      </c>
      <c r="AD86" s="1" t="s">
        <v>2510</v>
      </c>
      <c r="AG86" s="1" t="s">
        <v>3227</v>
      </c>
      <c r="AM86" s="1" t="s">
        <v>2340</v>
      </c>
      <c r="AN86" s="1" t="s">
        <v>2341</v>
      </c>
      <c r="AO86" s="1" t="s">
        <v>2221</v>
      </c>
      <c r="AP86" s="1" t="s">
        <v>2515</v>
      </c>
      <c r="AR86" s="1" t="s">
        <v>2172</v>
      </c>
      <c r="AS86" s="1" t="s">
        <v>3228</v>
      </c>
      <c r="AV86" s="3">
        <v>6</v>
      </c>
    </row>
    <row r="87" spans="1:48">
      <c r="A87" s="1" t="s">
        <v>932</v>
      </c>
      <c r="B87" s="1" t="s">
        <v>935</v>
      </c>
      <c r="C87" s="1" t="s">
        <v>28</v>
      </c>
      <c r="D87" s="1" t="s">
        <v>932</v>
      </c>
      <c r="E87" s="1" t="s">
        <v>933</v>
      </c>
      <c r="F87" s="1" t="s">
        <v>21</v>
      </c>
      <c r="G87" s="1" t="s">
        <v>1661</v>
      </c>
      <c r="H87" s="1" t="s">
        <v>2610</v>
      </c>
      <c r="I87" s="1" t="s">
        <v>443</v>
      </c>
      <c r="J87" s="1" t="s">
        <v>1857</v>
      </c>
      <c r="K87" s="1" t="s">
        <v>3229</v>
      </c>
      <c r="L87" s="1" t="s">
        <v>2497</v>
      </c>
      <c r="M87" s="1" t="s">
        <v>2498</v>
      </c>
      <c r="N87" s="1" t="s">
        <v>3230</v>
      </c>
      <c r="O87" s="1" t="s">
        <v>3231</v>
      </c>
      <c r="P87" s="1" t="s">
        <v>20</v>
      </c>
      <c r="Q87" s="1" t="s">
        <v>2501</v>
      </c>
      <c r="R87" s="1" t="s">
        <v>3232</v>
      </c>
      <c r="T87" s="1" t="s">
        <v>3233</v>
      </c>
      <c r="U87" s="1" t="s">
        <v>2504</v>
      </c>
      <c r="V87" s="1" t="s">
        <v>2505</v>
      </c>
      <c r="W87" s="1" t="s">
        <v>2533</v>
      </c>
      <c r="X87" s="1" t="s">
        <v>1673</v>
      </c>
      <c r="Z87" s="1" t="s">
        <v>3234</v>
      </c>
      <c r="AA87" s="1" t="s">
        <v>3235</v>
      </c>
      <c r="AB87" s="1" t="s">
        <v>2569</v>
      </c>
      <c r="AC87" s="1" t="s">
        <v>2505</v>
      </c>
      <c r="AD87" s="1" t="s">
        <v>2510</v>
      </c>
      <c r="AG87" s="1" t="s">
        <v>3236</v>
      </c>
      <c r="AH87" s="1" t="s">
        <v>3237</v>
      </c>
      <c r="AJ87" s="1" t="s">
        <v>3238</v>
      </c>
      <c r="AL87" s="1" t="s">
        <v>3239</v>
      </c>
      <c r="AM87" s="1" t="s">
        <v>2340</v>
      </c>
      <c r="AN87" s="1" t="s">
        <v>2448</v>
      </c>
      <c r="AO87" s="1" t="s">
        <v>2421</v>
      </c>
      <c r="AP87" s="1" t="s">
        <v>2515</v>
      </c>
      <c r="AQ87" s="1" t="s">
        <v>3240</v>
      </c>
      <c r="AR87" s="1" t="s">
        <v>1859</v>
      </c>
      <c r="AS87" s="1" t="s">
        <v>2795</v>
      </c>
      <c r="AV87" s="3">
        <v>1</v>
      </c>
    </row>
    <row r="88" spans="1:48">
      <c r="A88" s="1" t="s">
        <v>940</v>
      </c>
      <c r="B88" s="1" t="s">
        <v>942</v>
      </c>
      <c r="C88" s="1" t="s">
        <v>19</v>
      </c>
      <c r="D88" s="1" t="s">
        <v>940</v>
      </c>
      <c r="E88" s="1" t="s">
        <v>941</v>
      </c>
      <c r="F88" s="1" t="s">
        <v>21</v>
      </c>
      <c r="G88" s="1" t="s">
        <v>1661</v>
      </c>
      <c r="I88" s="1" t="s">
        <v>943</v>
      </c>
      <c r="J88" s="1" t="s">
        <v>1859</v>
      </c>
      <c r="K88" s="1" t="s">
        <v>2828</v>
      </c>
      <c r="L88" s="1" t="s">
        <v>2497</v>
      </c>
      <c r="M88" s="1" t="s">
        <v>2498</v>
      </c>
      <c r="N88" s="1" t="s">
        <v>3241</v>
      </c>
      <c r="O88" s="1" t="s">
        <v>3242</v>
      </c>
      <c r="P88" s="1" t="s">
        <v>20</v>
      </c>
      <c r="Q88" s="1" t="s">
        <v>2521</v>
      </c>
      <c r="U88" s="1" t="s">
        <v>2504</v>
      </c>
      <c r="W88" s="1" t="s">
        <v>2506</v>
      </c>
      <c r="X88" s="1" t="s">
        <v>3243</v>
      </c>
      <c r="AB88" s="1" t="s">
        <v>2525</v>
      </c>
      <c r="AD88" s="1" t="s">
        <v>2510</v>
      </c>
      <c r="AG88" s="1" t="s">
        <v>3244</v>
      </c>
      <c r="AI88" s="1" t="s">
        <v>3245</v>
      </c>
      <c r="AJ88" s="1" t="s">
        <v>3246</v>
      </c>
      <c r="AL88" s="1" t="s">
        <v>3247</v>
      </c>
      <c r="AM88" s="1" t="s">
        <v>2340</v>
      </c>
      <c r="AN88" s="1" t="s">
        <v>2448</v>
      </c>
      <c r="AO88" s="1" t="s">
        <v>2421</v>
      </c>
      <c r="AP88" s="1" t="s">
        <v>2515</v>
      </c>
      <c r="AR88" s="1" t="s">
        <v>1859</v>
      </c>
      <c r="AS88" s="1" t="s">
        <v>3248</v>
      </c>
      <c r="AV88" s="3">
        <v>3</v>
      </c>
    </row>
    <row r="89" spans="1:48">
      <c r="A89" s="1" t="s">
        <v>936</v>
      </c>
      <c r="B89" s="1" t="s">
        <v>938</v>
      </c>
      <c r="C89" s="1" t="s">
        <v>19</v>
      </c>
      <c r="D89" s="1" t="s">
        <v>936</v>
      </c>
      <c r="E89" s="1" t="s">
        <v>937</v>
      </c>
      <c r="F89" s="1" t="s">
        <v>21</v>
      </c>
      <c r="G89" s="1" t="s">
        <v>1661</v>
      </c>
      <c r="H89" s="1" t="s">
        <v>2610</v>
      </c>
      <c r="I89" s="1" t="s">
        <v>939</v>
      </c>
      <c r="J89" s="1" t="s">
        <v>1859</v>
      </c>
      <c r="K89" s="1" t="s">
        <v>2496</v>
      </c>
      <c r="L89" s="1" t="s">
        <v>2497</v>
      </c>
      <c r="M89" s="1" t="s">
        <v>2498</v>
      </c>
      <c r="N89" s="1" t="s">
        <v>3249</v>
      </c>
      <c r="O89" s="1" t="s">
        <v>3250</v>
      </c>
      <c r="P89" s="1" t="s">
        <v>20</v>
      </c>
      <c r="Q89" s="1" t="s">
        <v>2521</v>
      </c>
      <c r="T89" s="1" t="s">
        <v>3251</v>
      </c>
      <c r="U89" s="1" t="s">
        <v>2504</v>
      </c>
      <c r="X89" s="1" t="s">
        <v>3252</v>
      </c>
      <c r="AB89" s="1" t="s">
        <v>2109</v>
      </c>
      <c r="AD89" s="1" t="s">
        <v>2510</v>
      </c>
      <c r="AG89" s="1" t="s">
        <v>3253</v>
      </c>
      <c r="AL89" s="1" t="s">
        <v>3254</v>
      </c>
      <c r="AM89" s="1" t="s">
        <v>2340</v>
      </c>
      <c r="AN89" s="1" t="s">
        <v>2448</v>
      </c>
      <c r="AO89" s="1" t="s">
        <v>2421</v>
      </c>
      <c r="AP89" s="1" t="s">
        <v>2515</v>
      </c>
      <c r="AR89" s="1" t="s">
        <v>1859</v>
      </c>
      <c r="AS89" s="1" t="s">
        <v>3078</v>
      </c>
      <c r="AV89" s="3">
        <v>2</v>
      </c>
    </row>
    <row r="90" spans="1:48">
      <c r="A90" s="1" t="s">
        <v>1350</v>
      </c>
      <c r="B90" s="1" t="s">
        <v>1352</v>
      </c>
      <c r="C90" s="1" t="s">
        <v>19</v>
      </c>
      <c r="D90" s="1" t="s">
        <v>1350</v>
      </c>
      <c r="E90" s="1" t="s">
        <v>1351</v>
      </c>
      <c r="F90" s="1" t="s">
        <v>21</v>
      </c>
      <c r="G90" s="1" t="s">
        <v>1661</v>
      </c>
      <c r="H90" s="1" t="s">
        <v>2495</v>
      </c>
      <c r="I90" s="1" t="s">
        <v>68</v>
      </c>
      <c r="J90" s="1" t="s">
        <v>1662</v>
      </c>
      <c r="K90" s="1" t="s">
        <v>2518</v>
      </c>
      <c r="L90" s="1" t="s">
        <v>2497</v>
      </c>
      <c r="M90" s="1" t="s">
        <v>2498</v>
      </c>
      <c r="N90" s="1" t="s">
        <v>3255</v>
      </c>
      <c r="O90" s="1" t="s">
        <v>3256</v>
      </c>
      <c r="P90" s="1" t="s">
        <v>51</v>
      </c>
      <c r="Q90" s="1" t="s">
        <v>2501</v>
      </c>
      <c r="R90" s="1" t="s">
        <v>2502</v>
      </c>
      <c r="T90" s="1" t="s">
        <v>3257</v>
      </c>
      <c r="U90" s="1" t="s">
        <v>2504</v>
      </c>
      <c r="W90" s="1" t="s">
        <v>2661</v>
      </c>
      <c r="X90" s="1" t="s">
        <v>3258</v>
      </c>
      <c r="AB90" s="1" t="s">
        <v>2109</v>
      </c>
      <c r="AD90" s="1" t="s">
        <v>2510</v>
      </c>
      <c r="AG90" s="1" t="s">
        <v>3259</v>
      </c>
      <c r="AH90" s="1" t="s">
        <v>3260</v>
      </c>
      <c r="AM90" s="1" t="s">
        <v>2364</v>
      </c>
      <c r="AN90" s="1" t="s">
        <v>2365</v>
      </c>
      <c r="AO90" s="1" t="s">
        <v>2221</v>
      </c>
      <c r="AP90" s="1" t="s">
        <v>2515</v>
      </c>
      <c r="AR90" s="1" t="s">
        <v>1909</v>
      </c>
      <c r="AS90" s="1" t="s">
        <v>3130</v>
      </c>
      <c r="AV90" s="3">
        <v>4</v>
      </c>
    </row>
    <row r="91" spans="1:48">
      <c r="A91" s="1" t="s">
        <v>1344</v>
      </c>
      <c r="B91" s="1" t="s">
        <v>1346</v>
      </c>
      <c r="C91" s="1" t="s">
        <v>19</v>
      </c>
      <c r="D91" s="1" t="s">
        <v>1344</v>
      </c>
      <c r="E91" s="1" t="s">
        <v>1345</v>
      </c>
      <c r="F91" s="1" t="s">
        <v>21</v>
      </c>
      <c r="G91" s="1" t="s">
        <v>1661</v>
      </c>
      <c r="H91" s="1" t="s">
        <v>2495</v>
      </c>
      <c r="I91" s="1" t="s">
        <v>44</v>
      </c>
      <c r="J91" s="1" t="s">
        <v>1909</v>
      </c>
      <c r="K91" s="1" t="s">
        <v>3261</v>
      </c>
      <c r="L91" s="1" t="s">
        <v>2497</v>
      </c>
      <c r="M91" s="1" t="s">
        <v>2498</v>
      </c>
      <c r="N91" s="1" t="s">
        <v>3262</v>
      </c>
      <c r="O91" s="1" t="s">
        <v>3263</v>
      </c>
      <c r="P91" s="1" t="s">
        <v>51</v>
      </c>
      <c r="Q91" s="1" t="s">
        <v>2521</v>
      </c>
      <c r="R91" s="1" t="s">
        <v>2502</v>
      </c>
      <c r="U91" s="1" t="s">
        <v>2504</v>
      </c>
      <c r="W91" s="1" t="s">
        <v>2506</v>
      </c>
      <c r="X91" s="1" t="s">
        <v>3264</v>
      </c>
      <c r="AB91" s="1" t="s">
        <v>2535</v>
      </c>
      <c r="AD91" s="1" t="s">
        <v>2510</v>
      </c>
      <c r="AG91" s="1" t="s">
        <v>3265</v>
      </c>
      <c r="AH91" s="1" t="s">
        <v>3266</v>
      </c>
      <c r="AJ91" s="1" t="s">
        <v>3267</v>
      </c>
      <c r="AL91" s="1" t="s">
        <v>3268</v>
      </c>
      <c r="AM91" s="1" t="s">
        <v>2364</v>
      </c>
      <c r="AN91" s="1" t="s">
        <v>2365</v>
      </c>
      <c r="AO91" s="1" t="s">
        <v>2221</v>
      </c>
      <c r="AP91" s="1" t="s">
        <v>2515</v>
      </c>
      <c r="AR91" s="1" t="s">
        <v>1909</v>
      </c>
      <c r="AS91" s="1" t="s">
        <v>2885</v>
      </c>
      <c r="AV91" s="3">
        <v>2</v>
      </c>
    </row>
    <row r="92" spans="1:48">
      <c r="A92" s="1" t="s">
        <v>1340</v>
      </c>
      <c r="B92" s="1" t="s">
        <v>1343</v>
      </c>
      <c r="C92" s="1" t="s">
        <v>19</v>
      </c>
      <c r="D92" s="1" t="s">
        <v>1340</v>
      </c>
      <c r="E92" s="1" t="s">
        <v>1341</v>
      </c>
      <c r="F92" s="1" t="s">
        <v>21</v>
      </c>
      <c r="G92" s="1" t="s">
        <v>1661</v>
      </c>
      <c r="H92" s="1" t="s">
        <v>2495</v>
      </c>
      <c r="I92" s="1" t="s">
        <v>87</v>
      </c>
      <c r="J92" s="1" t="s">
        <v>1662</v>
      </c>
      <c r="K92" s="1" t="s">
        <v>2530</v>
      </c>
      <c r="L92" s="1" t="s">
        <v>2497</v>
      </c>
      <c r="M92" s="1" t="s">
        <v>2498</v>
      </c>
      <c r="N92" s="1" t="s">
        <v>3269</v>
      </c>
      <c r="O92" s="1" t="s">
        <v>3156</v>
      </c>
      <c r="P92" s="1" t="s">
        <v>20</v>
      </c>
      <c r="Q92" s="1" t="s">
        <v>2501</v>
      </c>
      <c r="R92" s="1" t="s">
        <v>2502</v>
      </c>
      <c r="S92" s="1" t="s">
        <v>2613</v>
      </c>
      <c r="T92" s="1" t="s">
        <v>2352</v>
      </c>
      <c r="U92" s="1" t="s">
        <v>2504</v>
      </c>
      <c r="V92" s="1" t="s">
        <v>2505</v>
      </c>
      <c r="W92" s="1" t="s">
        <v>2506</v>
      </c>
      <c r="X92" s="1" t="s">
        <v>3270</v>
      </c>
      <c r="Y92" s="1" t="s">
        <v>3271</v>
      </c>
      <c r="Z92" s="1" t="s">
        <v>2740</v>
      </c>
      <c r="AA92" s="1" t="s">
        <v>3272</v>
      </c>
      <c r="AB92" s="1" t="s">
        <v>2525</v>
      </c>
      <c r="AC92" s="1" t="s">
        <v>2570</v>
      </c>
      <c r="AD92" s="1" t="s">
        <v>2510</v>
      </c>
      <c r="AG92" s="1" t="s">
        <v>3273</v>
      </c>
      <c r="AH92" s="1" t="s">
        <v>3274</v>
      </c>
      <c r="AM92" s="1" t="s">
        <v>2364</v>
      </c>
      <c r="AN92" s="1" t="s">
        <v>2365</v>
      </c>
      <c r="AO92" s="1" t="s">
        <v>2221</v>
      </c>
      <c r="AP92" s="1" t="s">
        <v>2515</v>
      </c>
      <c r="AR92" s="1" t="s">
        <v>1909</v>
      </c>
      <c r="AS92" s="1" t="s">
        <v>2795</v>
      </c>
      <c r="AV92" s="3">
        <v>1</v>
      </c>
    </row>
    <row r="93" spans="1:48">
      <c r="A93" s="1" t="s">
        <v>1347</v>
      </c>
      <c r="B93" s="1" t="s">
        <v>1349</v>
      </c>
      <c r="C93" s="1" t="s">
        <v>28</v>
      </c>
      <c r="D93" s="1" t="s">
        <v>1347</v>
      </c>
      <c r="E93" s="1" t="s">
        <v>1348</v>
      </c>
      <c r="F93" s="1" t="s">
        <v>21</v>
      </c>
      <c r="G93" s="1" t="s">
        <v>1661</v>
      </c>
      <c r="H93" s="1" t="s">
        <v>2495</v>
      </c>
      <c r="I93" s="1" t="s">
        <v>44</v>
      </c>
      <c r="J93" s="1" t="s">
        <v>1781</v>
      </c>
      <c r="K93" s="1" t="s">
        <v>2668</v>
      </c>
      <c r="L93" s="1" t="s">
        <v>2497</v>
      </c>
      <c r="M93" s="1" t="s">
        <v>2498</v>
      </c>
      <c r="N93" s="1" t="s">
        <v>3275</v>
      </c>
      <c r="O93" s="1" t="s">
        <v>3276</v>
      </c>
      <c r="P93" s="1" t="s">
        <v>20</v>
      </c>
      <c r="Q93" s="1" t="s">
        <v>2544</v>
      </c>
      <c r="T93" s="1" t="s">
        <v>3277</v>
      </c>
      <c r="U93" s="1" t="s">
        <v>2504</v>
      </c>
      <c r="W93" s="1" t="s">
        <v>2533</v>
      </c>
      <c r="X93" s="1" t="s">
        <v>3278</v>
      </c>
      <c r="AB93" s="1" t="s">
        <v>2525</v>
      </c>
      <c r="AD93" s="1" t="s">
        <v>2510</v>
      </c>
      <c r="AG93" s="1" t="s">
        <v>3279</v>
      </c>
      <c r="AJ93" s="1" t="s">
        <v>3280</v>
      </c>
      <c r="AL93" s="1" t="s">
        <v>3281</v>
      </c>
      <c r="AM93" s="1" t="s">
        <v>2364</v>
      </c>
      <c r="AN93" s="1" t="s">
        <v>2365</v>
      </c>
      <c r="AO93" s="1" t="s">
        <v>2221</v>
      </c>
      <c r="AP93" s="1" t="s">
        <v>2515</v>
      </c>
      <c r="AR93" s="1" t="s">
        <v>1909</v>
      </c>
      <c r="AS93" s="1" t="s">
        <v>3086</v>
      </c>
      <c r="AV93" s="3">
        <v>3</v>
      </c>
    </row>
    <row r="94" spans="1:48">
      <c r="A94" s="1" t="s">
        <v>1353</v>
      </c>
      <c r="B94" s="1" t="s">
        <v>1356</v>
      </c>
      <c r="C94" s="1" t="s">
        <v>19</v>
      </c>
      <c r="D94" s="1" t="s">
        <v>1353</v>
      </c>
      <c r="E94" s="1" t="s">
        <v>1354</v>
      </c>
      <c r="F94" s="1" t="s">
        <v>21</v>
      </c>
      <c r="G94" s="1" t="s">
        <v>1661</v>
      </c>
      <c r="H94" s="1" t="s">
        <v>2495</v>
      </c>
      <c r="I94" s="1" t="s">
        <v>44</v>
      </c>
      <c r="J94" s="1" t="s">
        <v>1662</v>
      </c>
      <c r="K94" s="1" t="s">
        <v>3282</v>
      </c>
      <c r="L94" s="1" t="s">
        <v>2497</v>
      </c>
      <c r="M94" s="1" t="s">
        <v>2498</v>
      </c>
      <c r="N94" s="1" t="s">
        <v>3283</v>
      </c>
      <c r="O94" s="1" t="s">
        <v>3284</v>
      </c>
      <c r="P94" s="1" t="s">
        <v>51</v>
      </c>
      <c r="Q94" s="1" t="s">
        <v>2501</v>
      </c>
      <c r="T94" s="1" t="s">
        <v>3285</v>
      </c>
      <c r="U94" s="1" t="s">
        <v>2504</v>
      </c>
      <c r="W94" s="1" t="s">
        <v>2533</v>
      </c>
      <c r="X94" s="1" t="s">
        <v>3286</v>
      </c>
      <c r="AB94" s="1" t="s">
        <v>2694</v>
      </c>
      <c r="AD94" s="1" t="s">
        <v>2510</v>
      </c>
      <c r="AG94" s="1" t="s">
        <v>3287</v>
      </c>
      <c r="AM94" s="1" t="s">
        <v>2374</v>
      </c>
      <c r="AN94" s="1" t="s">
        <v>2375</v>
      </c>
      <c r="AO94" s="1" t="s">
        <v>2221</v>
      </c>
      <c r="AP94" s="1" t="s">
        <v>2515</v>
      </c>
      <c r="AR94" s="1" t="s">
        <v>1662</v>
      </c>
      <c r="AS94" s="1" t="s">
        <v>2910</v>
      </c>
      <c r="AV94" s="3">
        <v>1</v>
      </c>
    </row>
    <row r="95" spans="1:48">
      <c r="A95" s="1" t="s">
        <v>1357</v>
      </c>
      <c r="B95" s="1" t="s">
        <v>1360</v>
      </c>
      <c r="C95" s="1" t="s">
        <v>19</v>
      </c>
      <c r="D95" s="1" t="s">
        <v>1357</v>
      </c>
      <c r="E95" s="1" t="s">
        <v>1358</v>
      </c>
      <c r="F95" s="1" t="s">
        <v>21</v>
      </c>
      <c r="G95" s="1" t="s">
        <v>1661</v>
      </c>
      <c r="H95" s="1" t="s">
        <v>2495</v>
      </c>
      <c r="I95" s="1" t="s">
        <v>1361</v>
      </c>
      <c r="J95" s="1" t="s">
        <v>1913</v>
      </c>
      <c r="K95" s="1" t="s">
        <v>2828</v>
      </c>
      <c r="L95" s="1" t="s">
        <v>2497</v>
      </c>
      <c r="M95" s="1" t="s">
        <v>2498</v>
      </c>
      <c r="N95" s="1" t="s">
        <v>3288</v>
      </c>
      <c r="O95" s="1" t="s">
        <v>3289</v>
      </c>
      <c r="P95" s="1" t="s">
        <v>20</v>
      </c>
      <c r="Q95" s="1" t="s">
        <v>2521</v>
      </c>
      <c r="R95" s="1" t="s">
        <v>2502</v>
      </c>
      <c r="T95" s="1" t="s">
        <v>3290</v>
      </c>
      <c r="U95" s="1" t="s">
        <v>2504</v>
      </c>
      <c r="W95" s="1" t="s">
        <v>2506</v>
      </c>
      <c r="X95" s="1" t="s">
        <v>3291</v>
      </c>
      <c r="Z95" s="1" t="s">
        <v>3292</v>
      </c>
      <c r="AA95" s="1" t="s">
        <v>3293</v>
      </c>
      <c r="AB95" s="1" t="s">
        <v>2694</v>
      </c>
      <c r="AD95" s="1" t="s">
        <v>2510</v>
      </c>
      <c r="AG95" s="1" t="s">
        <v>3294</v>
      </c>
      <c r="AH95" s="1" t="s">
        <v>3295</v>
      </c>
      <c r="AJ95" s="1" t="s">
        <v>3296</v>
      </c>
      <c r="AL95" s="1" t="s">
        <v>3297</v>
      </c>
      <c r="AM95" s="1" t="s">
        <v>2376</v>
      </c>
      <c r="AN95" s="1" t="s">
        <v>2377</v>
      </c>
      <c r="AO95" s="1" t="s">
        <v>2221</v>
      </c>
      <c r="AP95" s="1" t="s">
        <v>2515</v>
      </c>
      <c r="AR95" s="1" t="s">
        <v>1913</v>
      </c>
      <c r="AS95" s="1" t="s">
        <v>3130</v>
      </c>
      <c r="AV95" s="3">
        <v>1</v>
      </c>
    </row>
    <row r="96" spans="1:48">
      <c r="A96" s="1" t="s">
        <v>1365</v>
      </c>
      <c r="B96" s="1" t="s">
        <v>1367</v>
      </c>
      <c r="C96" s="1" t="s">
        <v>19</v>
      </c>
      <c r="D96" s="1" t="s">
        <v>1365</v>
      </c>
      <c r="E96" s="1" t="s">
        <v>1366</v>
      </c>
      <c r="F96" s="1" t="s">
        <v>21</v>
      </c>
      <c r="G96" s="1" t="s">
        <v>2813</v>
      </c>
      <c r="H96" s="1" t="s">
        <v>2495</v>
      </c>
      <c r="I96" s="1" t="s">
        <v>44</v>
      </c>
      <c r="J96" s="1" t="s">
        <v>1662</v>
      </c>
      <c r="K96" s="1" t="s">
        <v>3027</v>
      </c>
      <c r="L96" s="1" t="s">
        <v>2497</v>
      </c>
      <c r="M96" s="1" t="s">
        <v>2498</v>
      </c>
      <c r="N96" s="1" t="s">
        <v>3298</v>
      </c>
      <c r="O96" s="1" t="s">
        <v>3299</v>
      </c>
      <c r="P96" s="1" t="s">
        <v>51</v>
      </c>
      <c r="Q96" s="1" t="s">
        <v>2831</v>
      </c>
      <c r="R96" s="1" t="s">
        <v>2502</v>
      </c>
      <c r="T96" s="1" t="s">
        <v>3300</v>
      </c>
      <c r="U96" s="1" t="s">
        <v>2504</v>
      </c>
      <c r="V96" s="1" t="s">
        <v>2505</v>
      </c>
      <c r="W96" s="1" t="s">
        <v>2558</v>
      </c>
      <c r="X96" s="1" t="s">
        <v>3301</v>
      </c>
      <c r="AB96" s="1" t="s">
        <v>2109</v>
      </c>
      <c r="AC96" s="1" t="s">
        <v>3092</v>
      </c>
      <c r="AD96" s="1" t="s">
        <v>2510</v>
      </c>
      <c r="AG96" s="1" t="s">
        <v>3302</v>
      </c>
      <c r="AH96" s="1" t="s">
        <v>3303</v>
      </c>
      <c r="AJ96" s="1" t="s">
        <v>3304</v>
      </c>
      <c r="AL96" s="1" t="s">
        <v>3305</v>
      </c>
      <c r="AM96" s="1" t="s">
        <v>2376</v>
      </c>
      <c r="AN96" s="1" t="s">
        <v>2377</v>
      </c>
      <c r="AO96" s="1" t="s">
        <v>2221</v>
      </c>
      <c r="AP96" s="1" t="s">
        <v>2515</v>
      </c>
      <c r="AQ96" s="1" t="s">
        <v>2609</v>
      </c>
      <c r="AR96" s="1" t="s">
        <v>1913</v>
      </c>
      <c r="AS96" s="1" t="s">
        <v>3306</v>
      </c>
      <c r="AV96" s="3">
        <v>4</v>
      </c>
    </row>
    <row r="97" spans="1:48">
      <c r="A97" s="1" t="s">
        <v>1371</v>
      </c>
      <c r="B97" s="1" t="s">
        <v>1373</v>
      </c>
      <c r="C97" s="1" t="s">
        <v>19</v>
      </c>
      <c r="D97" s="1" t="s">
        <v>1371</v>
      </c>
      <c r="E97" s="1" t="s">
        <v>1372</v>
      </c>
      <c r="F97" s="1" t="s">
        <v>21</v>
      </c>
      <c r="G97" s="1" t="s">
        <v>1661</v>
      </c>
      <c r="H97" s="1" t="s">
        <v>2495</v>
      </c>
      <c r="I97" s="1" t="s">
        <v>308</v>
      </c>
      <c r="J97" s="1" t="s">
        <v>1913</v>
      </c>
      <c r="K97" s="1" t="s">
        <v>2530</v>
      </c>
      <c r="L97" s="1" t="s">
        <v>2497</v>
      </c>
      <c r="M97" s="1" t="s">
        <v>2498</v>
      </c>
      <c r="N97" s="1" t="s">
        <v>3307</v>
      </c>
      <c r="O97" s="1" t="s">
        <v>3308</v>
      </c>
      <c r="P97" s="1" t="s">
        <v>20</v>
      </c>
      <c r="Q97" s="1" t="s">
        <v>2501</v>
      </c>
      <c r="T97" s="1" t="s">
        <v>3309</v>
      </c>
      <c r="U97" s="1" t="s">
        <v>2702</v>
      </c>
      <c r="X97" s="1" t="s">
        <v>1678</v>
      </c>
      <c r="AB97" s="1" t="s">
        <v>3310</v>
      </c>
      <c r="AD97" s="1" t="s">
        <v>2510</v>
      </c>
      <c r="AF97" s="1" t="s">
        <v>3311</v>
      </c>
      <c r="AG97" s="1" t="s">
        <v>3312</v>
      </c>
      <c r="AH97" s="1" t="s">
        <v>3313</v>
      </c>
      <c r="AI97" s="1" t="s">
        <v>3314</v>
      </c>
      <c r="AJ97" s="1" t="s">
        <v>3315</v>
      </c>
      <c r="AL97" s="1" t="s">
        <v>3316</v>
      </c>
      <c r="AM97" s="1" t="s">
        <v>2376</v>
      </c>
      <c r="AN97" s="1" t="s">
        <v>2377</v>
      </c>
      <c r="AO97" s="1" t="s">
        <v>2221</v>
      </c>
      <c r="AP97" s="1" t="s">
        <v>2515</v>
      </c>
      <c r="AQ97" s="1" t="s">
        <v>3317</v>
      </c>
      <c r="AR97" s="1" t="s">
        <v>1913</v>
      </c>
      <c r="AS97" s="1" t="s">
        <v>2657</v>
      </c>
      <c r="AV97" s="3">
        <v>5</v>
      </c>
    </row>
    <row r="98" spans="1:48">
      <c r="A98" s="1" t="s">
        <v>1368</v>
      </c>
      <c r="B98" s="1" t="s">
        <v>1370</v>
      </c>
      <c r="C98" s="1" t="s">
        <v>19</v>
      </c>
      <c r="D98" s="1" t="s">
        <v>1368</v>
      </c>
      <c r="E98" s="1" t="s">
        <v>1369</v>
      </c>
      <c r="F98" s="1" t="s">
        <v>21</v>
      </c>
      <c r="G98" s="1" t="s">
        <v>1661</v>
      </c>
      <c r="H98" s="1" t="s">
        <v>2495</v>
      </c>
      <c r="I98" s="1" t="s">
        <v>101</v>
      </c>
      <c r="J98" s="1" t="s">
        <v>3318</v>
      </c>
      <c r="K98" s="1" t="s">
        <v>2518</v>
      </c>
      <c r="L98" s="1" t="s">
        <v>2497</v>
      </c>
      <c r="M98" s="1" t="s">
        <v>2498</v>
      </c>
      <c r="N98" s="1" t="s">
        <v>3319</v>
      </c>
      <c r="O98" s="1" t="s">
        <v>2670</v>
      </c>
      <c r="P98" s="1" t="s">
        <v>20</v>
      </c>
      <c r="Q98" s="1" t="s">
        <v>2544</v>
      </c>
      <c r="R98" s="1" t="s">
        <v>2502</v>
      </c>
      <c r="S98" s="1" t="s">
        <v>2545</v>
      </c>
      <c r="T98" s="1" t="s">
        <v>2718</v>
      </c>
      <c r="U98" s="1" t="s">
        <v>2504</v>
      </c>
      <c r="V98" s="1" t="s">
        <v>2546</v>
      </c>
      <c r="W98" s="1" t="s">
        <v>2506</v>
      </c>
      <c r="X98" s="1" t="s">
        <v>3320</v>
      </c>
      <c r="Y98" s="1" t="s">
        <v>2549</v>
      </c>
      <c r="Z98" s="1" t="s">
        <v>3321</v>
      </c>
      <c r="AA98" s="1" t="s">
        <v>2505</v>
      </c>
      <c r="AB98" s="1" t="s">
        <v>2619</v>
      </c>
      <c r="AD98" s="1" t="s">
        <v>2510</v>
      </c>
      <c r="AG98" s="1" t="s">
        <v>2762</v>
      </c>
      <c r="AH98" s="1" t="s">
        <v>2723</v>
      </c>
      <c r="AM98" s="1" t="s">
        <v>2376</v>
      </c>
      <c r="AN98" s="1" t="s">
        <v>2377</v>
      </c>
      <c r="AO98" s="1" t="s">
        <v>2221</v>
      </c>
      <c r="AP98" s="1" t="s">
        <v>2515</v>
      </c>
      <c r="AR98" s="1" t="s">
        <v>1913</v>
      </c>
      <c r="AS98" s="1" t="s">
        <v>3306</v>
      </c>
      <c r="AV98" s="3">
        <v>3</v>
      </c>
    </row>
    <row r="99" spans="1:48">
      <c r="A99" s="1" t="s">
        <v>1362</v>
      </c>
      <c r="B99" s="1" t="s">
        <v>1364</v>
      </c>
      <c r="C99" s="1" t="s">
        <v>19</v>
      </c>
      <c r="D99" s="1" t="s">
        <v>1362</v>
      </c>
      <c r="E99" s="1" t="s">
        <v>1363</v>
      </c>
      <c r="F99" s="1" t="s">
        <v>21</v>
      </c>
      <c r="G99" s="1" t="s">
        <v>1661</v>
      </c>
      <c r="H99" s="1" t="s">
        <v>2495</v>
      </c>
      <c r="I99" s="1" t="s">
        <v>44</v>
      </c>
      <c r="J99" s="1" t="s">
        <v>1913</v>
      </c>
      <c r="K99" s="1" t="s">
        <v>2530</v>
      </c>
      <c r="L99" s="1" t="s">
        <v>2497</v>
      </c>
      <c r="M99" s="1" t="s">
        <v>2498</v>
      </c>
      <c r="N99" s="1" t="s">
        <v>3322</v>
      </c>
      <c r="O99" s="1" t="s">
        <v>3323</v>
      </c>
      <c r="P99" s="1" t="s">
        <v>20</v>
      </c>
      <c r="Q99" s="1" t="s">
        <v>2501</v>
      </c>
      <c r="R99" s="1" t="s">
        <v>2502</v>
      </c>
      <c r="U99" s="1" t="s">
        <v>2504</v>
      </c>
      <c r="W99" s="1" t="s">
        <v>2506</v>
      </c>
      <c r="X99" s="1" t="s">
        <v>3324</v>
      </c>
      <c r="AB99" s="1" t="s">
        <v>2619</v>
      </c>
      <c r="AD99" s="1" t="s">
        <v>2510</v>
      </c>
      <c r="AG99" s="1" t="s">
        <v>3325</v>
      </c>
      <c r="AH99" s="1" t="s">
        <v>3326</v>
      </c>
      <c r="AJ99" s="1" t="s">
        <v>3327</v>
      </c>
      <c r="AL99" s="1" t="s">
        <v>3328</v>
      </c>
      <c r="AM99" s="1" t="s">
        <v>2376</v>
      </c>
      <c r="AN99" s="1" t="s">
        <v>2377</v>
      </c>
      <c r="AO99" s="1" t="s">
        <v>2221</v>
      </c>
      <c r="AP99" s="1" t="s">
        <v>2515</v>
      </c>
      <c r="AR99" s="1" t="s">
        <v>1913</v>
      </c>
      <c r="AS99" s="1" t="s">
        <v>2627</v>
      </c>
      <c r="AV99" s="3">
        <v>2</v>
      </c>
    </row>
    <row r="100" spans="1:48">
      <c r="A100" s="1" t="s">
        <v>516</v>
      </c>
      <c r="B100" s="1" t="s">
        <v>518</v>
      </c>
      <c r="C100" s="1" t="s">
        <v>19</v>
      </c>
      <c r="D100" s="1" t="s">
        <v>516</v>
      </c>
      <c r="E100" s="1" t="s">
        <v>517</v>
      </c>
      <c r="F100" s="1" t="s">
        <v>21</v>
      </c>
      <c r="G100" s="1" t="s">
        <v>1661</v>
      </c>
      <c r="I100" s="1" t="s">
        <v>44</v>
      </c>
      <c r="J100" s="1" t="s">
        <v>1759</v>
      </c>
      <c r="K100" s="1" t="s">
        <v>2496</v>
      </c>
      <c r="L100" s="1" t="s">
        <v>2497</v>
      </c>
      <c r="M100" s="1" t="s">
        <v>2498</v>
      </c>
      <c r="N100" s="1" t="s">
        <v>3329</v>
      </c>
      <c r="O100" s="1" t="s">
        <v>3330</v>
      </c>
      <c r="P100" s="1" t="s">
        <v>20</v>
      </c>
      <c r="Q100" s="1" t="s">
        <v>2521</v>
      </c>
      <c r="R100" s="1" t="s">
        <v>2502</v>
      </c>
      <c r="U100" s="1" t="s">
        <v>2504</v>
      </c>
      <c r="W100" s="1" t="s">
        <v>2533</v>
      </c>
      <c r="X100" s="1" t="s">
        <v>3331</v>
      </c>
      <c r="AB100" s="1" t="s">
        <v>3332</v>
      </c>
      <c r="AD100" s="1" t="s">
        <v>2510</v>
      </c>
      <c r="AG100" s="1" t="s">
        <v>3333</v>
      </c>
      <c r="AM100" s="1" t="s">
        <v>2264</v>
      </c>
      <c r="AN100" s="1" t="s">
        <v>2265</v>
      </c>
      <c r="AO100" s="1" t="s">
        <v>2221</v>
      </c>
      <c r="AP100" s="1" t="s">
        <v>2515</v>
      </c>
      <c r="AQ100" s="1" t="s">
        <v>2893</v>
      </c>
      <c r="AR100" s="1" t="s">
        <v>2188</v>
      </c>
      <c r="AS100" s="1" t="s">
        <v>2895</v>
      </c>
      <c r="AV100" s="3">
        <v>20</v>
      </c>
    </row>
    <row r="101" spans="1:48">
      <c r="A101" s="1" t="s">
        <v>483</v>
      </c>
      <c r="B101" s="1" t="s">
        <v>485</v>
      </c>
      <c r="C101" s="1" t="s">
        <v>28</v>
      </c>
      <c r="D101" s="1" t="s">
        <v>483</v>
      </c>
      <c r="E101" s="1" t="s">
        <v>484</v>
      </c>
      <c r="F101" s="1" t="s">
        <v>21</v>
      </c>
      <c r="G101" s="1" t="s">
        <v>1661</v>
      </c>
      <c r="H101" s="1" t="s">
        <v>2495</v>
      </c>
      <c r="I101" s="1" t="s">
        <v>44</v>
      </c>
      <c r="J101" s="1" t="s">
        <v>1759</v>
      </c>
      <c r="K101" s="1" t="s">
        <v>2530</v>
      </c>
      <c r="L101" s="1" t="s">
        <v>2497</v>
      </c>
      <c r="M101" s="1" t="s">
        <v>2498</v>
      </c>
      <c r="N101" s="1" t="s">
        <v>3334</v>
      </c>
      <c r="O101" s="1" t="s">
        <v>3335</v>
      </c>
      <c r="P101" s="1" t="s">
        <v>20</v>
      </c>
      <c r="Q101" s="1" t="s">
        <v>2501</v>
      </c>
      <c r="R101" s="1" t="s">
        <v>2502</v>
      </c>
      <c r="S101" s="1" t="s">
        <v>2545</v>
      </c>
      <c r="T101" s="1" t="s">
        <v>3336</v>
      </c>
      <c r="U101" s="1" t="s">
        <v>2504</v>
      </c>
      <c r="V101" s="1" t="s">
        <v>2546</v>
      </c>
      <c r="W101" s="1" t="s">
        <v>2506</v>
      </c>
      <c r="X101" s="1" t="s">
        <v>3337</v>
      </c>
      <c r="Y101" s="1" t="s">
        <v>2549</v>
      </c>
      <c r="Z101" s="1" t="s">
        <v>3338</v>
      </c>
      <c r="AA101" s="1" t="s">
        <v>2720</v>
      </c>
      <c r="AB101" s="1" t="s">
        <v>2535</v>
      </c>
      <c r="AC101" s="1" t="s">
        <v>2620</v>
      </c>
      <c r="AD101" s="1" t="s">
        <v>2510</v>
      </c>
      <c r="AG101" s="1" t="s">
        <v>3339</v>
      </c>
      <c r="AH101" s="1" t="s">
        <v>3340</v>
      </c>
      <c r="AL101" s="1" t="s">
        <v>3341</v>
      </c>
      <c r="AM101" s="1" t="s">
        <v>2264</v>
      </c>
      <c r="AN101" s="1" t="s">
        <v>2265</v>
      </c>
      <c r="AO101" s="1" t="s">
        <v>2221</v>
      </c>
      <c r="AP101" s="1" t="s">
        <v>2515</v>
      </c>
      <c r="AR101" s="1" t="s">
        <v>2188</v>
      </c>
      <c r="AS101" s="1" t="s">
        <v>3086</v>
      </c>
      <c r="AV101" s="3">
        <v>10</v>
      </c>
    </row>
    <row r="102" spans="1:48">
      <c r="A102" s="1" t="s">
        <v>474</v>
      </c>
      <c r="B102" s="1" t="s">
        <v>476</v>
      </c>
      <c r="C102" s="1" t="s">
        <v>28</v>
      </c>
      <c r="D102" s="1" t="s">
        <v>474</v>
      </c>
      <c r="E102" s="1" t="s">
        <v>475</v>
      </c>
      <c r="F102" s="1" t="s">
        <v>21</v>
      </c>
      <c r="G102" s="1" t="s">
        <v>1661</v>
      </c>
      <c r="H102" s="1" t="s">
        <v>2495</v>
      </c>
      <c r="I102" s="1" t="s">
        <v>68</v>
      </c>
      <c r="J102" s="1" t="s">
        <v>3342</v>
      </c>
      <c r="K102" s="1" t="s">
        <v>2530</v>
      </c>
      <c r="L102" s="1" t="s">
        <v>2497</v>
      </c>
      <c r="M102" s="1" t="s">
        <v>2498</v>
      </c>
      <c r="N102" s="1" t="s">
        <v>3343</v>
      </c>
      <c r="O102" s="1" t="s">
        <v>3344</v>
      </c>
      <c r="P102" s="1" t="s">
        <v>20</v>
      </c>
      <c r="Q102" s="1" t="s">
        <v>2544</v>
      </c>
      <c r="R102" s="1" t="s">
        <v>2502</v>
      </c>
      <c r="T102" s="1" t="s">
        <v>3345</v>
      </c>
      <c r="U102" s="1" t="s">
        <v>2504</v>
      </c>
      <c r="W102" s="1" t="s">
        <v>2506</v>
      </c>
      <c r="X102" s="1" t="s">
        <v>3346</v>
      </c>
      <c r="AB102" s="1" t="s">
        <v>2109</v>
      </c>
      <c r="AD102" s="1" t="s">
        <v>2510</v>
      </c>
      <c r="AG102" s="1" t="s">
        <v>3347</v>
      </c>
      <c r="AJ102" s="1" t="s">
        <v>3348</v>
      </c>
      <c r="AL102" s="1" t="s">
        <v>3349</v>
      </c>
      <c r="AM102" s="1" t="s">
        <v>2264</v>
      </c>
      <c r="AN102" s="1" t="s">
        <v>2265</v>
      </c>
      <c r="AO102" s="1" t="s">
        <v>2221</v>
      </c>
      <c r="AP102" s="1" t="s">
        <v>2515</v>
      </c>
      <c r="AR102" s="1" t="s">
        <v>2188</v>
      </c>
      <c r="AS102" s="1" t="s">
        <v>2885</v>
      </c>
      <c r="AV102" s="3">
        <v>7</v>
      </c>
    </row>
    <row r="103" spans="1:48">
      <c r="A103" s="1" t="s">
        <v>503</v>
      </c>
      <c r="B103" s="1" t="s">
        <v>505</v>
      </c>
      <c r="C103" s="1" t="s">
        <v>28</v>
      </c>
      <c r="D103" s="1" t="s">
        <v>503</v>
      </c>
      <c r="E103" s="1" t="s">
        <v>504</v>
      </c>
      <c r="F103" s="1" t="s">
        <v>21</v>
      </c>
      <c r="G103" s="1" t="s">
        <v>1661</v>
      </c>
      <c r="H103" s="1" t="s">
        <v>2495</v>
      </c>
      <c r="I103" s="1" t="s">
        <v>44</v>
      </c>
      <c r="J103" s="1" t="s">
        <v>1759</v>
      </c>
      <c r="K103" s="1" t="s">
        <v>3350</v>
      </c>
      <c r="L103" s="1" t="s">
        <v>2497</v>
      </c>
      <c r="M103" s="1" t="s">
        <v>2498</v>
      </c>
      <c r="N103" s="1" t="s">
        <v>3351</v>
      </c>
      <c r="O103" s="1" t="s">
        <v>2585</v>
      </c>
      <c r="P103" s="1" t="s">
        <v>20</v>
      </c>
      <c r="Q103" s="1" t="s">
        <v>2501</v>
      </c>
      <c r="R103" s="1" t="s">
        <v>2502</v>
      </c>
      <c r="T103" s="1" t="s">
        <v>3352</v>
      </c>
      <c r="U103" s="1" t="s">
        <v>2504</v>
      </c>
      <c r="V103" s="1" t="s">
        <v>2505</v>
      </c>
      <c r="W103" s="1" t="s">
        <v>2533</v>
      </c>
      <c r="X103" s="1" t="s">
        <v>3083</v>
      </c>
      <c r="AB103" s="1" t="s">
        <v>2111</v>
      </c>
      <c r="AC103" s="1" t="s">
        <v>2620</v>
      </c>
      <c r="AD103" s="1" t="s">
        <v>2510</v>
      </c>
      <c r="AG103" s="1" t="s">
        <v>3353</v>
      </c>
      <c r="AH103" s="1" t="s">
        <v>3354</v>
      </c>
      <c r="AJ103" s="1" t="s">
        <v>3355</v>
      </c>
      <c r="AL103" s="1" t="s">
        <v>3356</v>
      </c>
      <c r="AM103" s="1" t="s">
        <v>2264</v>
      </c>
      <c r="AN103" s="1" t="s">
        <v>2265</v>
      </c>
      <c r="AO103" s="1" t="s">
        <v>2221</v>
      </c>
      <c r="AP103" s="1" t="s">
        <v>2515</v>
      </c>
      <c r="AR103" s="1" t="s">
        <v>2188</v>
      </c>
      <c r="AS103" s="1" t="s">
        <v>3058</v>
      </c>
      <c r="AV103" s="3">
        <v>14</v>
      </c>
    </row>
    <row r="104" spans="1:48">
      <c r="A104" s="1" t="s">
        <v>525</v>
      </c>
      <c r="B104" s="1" t="s">
        <v>527</v>
      </c>
      <c r="C104" s="1" t="s">
        <v>28</v>
      </c>
      <c r="D104" s="1" t="s">
        <v>525</v>
      </c>
      <c r="E104" s="1" t="s">
        <v>526</v>
      </c>
      <c r="F104" s="1" t="s">
        <v>21</v>
      </c>
      <c r="G104" s="1" t="s">
        <v>1661</v>
      </c>
      <c r="H104" s="1" t="s">
        <v>2495</v>
      </c>
      <c r="I104" s="1" t="s">
        <v>101</v>
      </c>
      <c r="J104" s="1" t="s">
        <v>1759</v>
      </c>
      <c r="K104" s="1" t="s">
        <v>2496</v>
      </c>
      <c r="L104" s="1" t="s">
        <v>2497</v>
      </c>
      <c r="M104" s="1" t="s">
        <v>2498</v>
      </c>
      <c r="N104" s="1" t="s">
        <v>3357</v>
      </c>
      <c r="O104" s="1" t="s">
        <v>3358</v>
      </c>
      <c r="P104" s="1" t="s">
        <v>20</v>
      </c>
      <c r="Q104" s="1" t="s">
        <v>2521</v>
      </c>
      <c r="R104" s="1" t="s">
        <v>2502</v>
      </c>
      <c r="S104" s="1" t="s">
        <v>2545</v>
      </c>
      <c r="T104" s="1" t="s">
        <v>3359</v>
      </c>
      <c r="U104" s="1" t="s">
        <v>2504</v>
      </c>
      <c r="V104" s="1" t="s">
        <v>2546</v>
      </c>
      <c r="W104" s="1" t="s">
        <v>2506</v>
      </c>
      <c r="X104" s="1" t="s">
        <v>3360</v>
      </c>
      <c r="Y104" s="1" t="s">
        <v>3361</v>
      </c>
      <c r="AB104" s="1" t="s">
        <v>2109</v>
      </c>
      <c r="AC104" s="1" t="s">
        <v>2570</v>
      </c>
      <c r="AD104" s="1" t="s">
        <v>2510</v>
      </c>
      <c r="AG104" s="1" t="s">
        <v>3362</v>
      </c>
      <c r="AH104" s="1" t="s">
        <v>3363</v>
      </c>
      <c r="AI104" s="1" t="s">
        <v>3364</v>
      </c>
      <c r="AL104" s="1" t="s">
        <v>3365</v>
      </c>
      <c r="AM104" s="1" t="s">
        <v>2264</v>
      </c>
      <c r="AN104" s="1" t="s">
        <v>2265</v>
      </c>
      <c r="AO104" s="1" t="s">
        <v>2221</v>
      </c>
      <c r="AP104" s="1" t="s">
        <v>2515</v>
      </c>
      <c r="AQ104" s="1" t="s">
        <v>2884</v>
      </c>
      <c r="AR104" s="1" t="s">
        <v>2188</v>
      </c>
      <c r="AS104" s="1" t="s">
        <v>2983</v>
      </c>
      <c r="AV104" s="3">
        <v>21</v>
      </c>
    </row>
    <row r="105" spans="1:48">
      <c r="A105" s="1" t="s">
        <v>467</v>
      </c>
      <c r="B105" s="1" t="s">
        <v>469</v>
      </c>
      <c r="C105" s="1" t="s">
        <v>19</v>
      </c>
      <c r="D105" s="1" t="s">
        <v>467</v>
      </c>
      <c r="E105" s="1" t="s">
        <v>468</v>
      </c>
      <c r="F105" s="1" t="s">
        <v>21</v>
      </c>
      <c r="G105" s="1" t="s">
        <v>1661</v>
      </c>
      <c r="H105" s="1" t="s">
        <v>2495</v>
      </c>
      <c r="I105" s="1" t="s">
        <v>470</v>
      </c>
      <c r="J105" s="1" t="s">
        <v>1759</v>
      </c>
      <c r="K105" s="1" t="s">
        <v>2530</v>
      </c>
      <c r="L105" s="1" t="s">
        <v>2497</v>
      </c>
      <c r="M105" s="1" t="s">
        <v>2498</v>
      </c>
      <c r="N105" s="1" t="s">
        <v>3366</v>
      </c>
      <c r="O105" s="1" t="s">
        <v>2700</v>
      </c>
      <c r="P105" s="1" t="s">
        <v>20</v>
      </c>
      <c r="Q105" s="1" t="s">
        <v>2521</v>
      </c>
      <c r="R105" s="1" t="s">
        <v>2502</v>
      </c>
      <c r="S105" s="1" t="s">
        <v>2545</v>
      </c>
      <c r="T105" s="1" t="s">
        <v>3367</v>
      </c>
      <c r="U105" s="1" t="s">
        <v>2504</v>
      </c>
      <c r="V105" s="1" t="s">
        <v>2546</v>
      </c>
      <c r="W105" s="1" t="s">
        <v>2547</v>
      </c>
      <c r="X105" s="1" t="s">
        <v>3368</v>
      </c>
      <c r="Y105" s="1" t="s">
        <v>3369</v>
      </c>
      <c r="Z105" s="1" t="s">
        <v>3370</v>
      </c>
      <c r="AA105" s="1" t="s">
        <v>3370</v>
      </c>
      <c r="AB105" s="1" t="s">
        <v>2109</v>
      </c>
      <c r="AC105" s="1" t="s">
        <v>3371</v>
      </c>
      <c r="AD105" s="1" t="s">
        <v>2510</v>
      </c>
      <c r="AG105" s="1" t="s">
        <v>3372</v>
      </c>
      <c r="AH105" s="1" t="s">
        <v>3373</v>
      </c>
      <c r="AJ105" s="1" t="s">
        <v>3374</v>
      </c>
      <c r="AM105" s="1" t="s">
        <v>2264</v>
      </c>
      <c r="AN105" s="1" t="s">
        <v>2265</v>
      </c>
      <c r="AO105" s="1" t="s">
        <v>2221</v>
      </c>
      <c r="AP105" s="1" t="s">
        <v>2515</v>
      </c>
      <c r="AR105" s="1" t="s">
        <v>2188</v>
      </c>
      <c r="AS105" s="1" t="s">
        <v>2795</v>
      </c>
      <c r="AV105" s="3">
        <v>3</v>
      </c>
    </row>
    <row r="106" spans="1:48">
      <c r="A106" s="1" t="s">
        <v>492</v>
      </c>
      <c r="B106" s="1" t="s">
        <v>494</v>
      </c>
      <c r="C106" s="1" t="s">
        <v>28</v>
      </c>
      <c r="D106" s="1" t="s">
        <v>492</v>
      </c>
      <c r="E106" s="1" t="s">
        <v>493</v>
      </c>
      <c r="F106" s="1" t="s">
        <v>21</v>
      </c>
      <c r="G106" s="1" t="s">
        <v>1661</v>
      </c>
      <c r="H106" s="1" t="s">
        <v>2495</v>
      </c>
      <c r="I106" s="1" t="s">
        <v>495</v>
      </c>
      <c r="J106" s="1" t="s">
        <v>1759</v>
      </c>
      <c r="K106" s="1" t="s">
        <v>3375</v>
      </c>
      <c r="L106" s="1" t="s">
        <v>2497</v>
      </c>
      <c r="M106" s="1" t="s">
        <v>2498</v>
      </c>
      <c r="N106" s="1" t="s">
        <v>3376</v>
      </c>
      <c r="O106" s="1" t="s">
        <v>3377</v>
      </c>
      <c r="P106" s="1" t="s">
        <v>20</v>
      </c>
      <c r="Q106" s="1" t="s">
        <v>2501</v>
      </c>
      <c r="R106" s="1" t="s">
        <v>2502</v>
      </c>
      <c r="S106" s="1" t="s">
        <v>2545</v>
      </c>
      <c r="T106" s="1" t="s">
        <v>3378</v>
      </c>
      <c r="U106" s="1" t="s">
        <v>2504</v>
      </c>
      <c r="V106" s="1" t="s">
        <v>2546</v>
      </c>
      <c r="W106" s="1" t="s">
        <v>3379</v>
      </c>
      <c r="X106" s="1" t="s">
        <v>3380</v>
      </c>
      <c r="Y106" s="1" t="s">
        <v>3381</v>
      </c>
      <c r="Z106" s="1" t="s">
        <v>3382</v>
      </c>
      <c r="AA106" s="1" t="s">
        <v>3383</v>
      </c>
      <c r="AB106" s="1" t="s">
        <v>2109</v>
      </c>
      <c r="AC106" s="1" t="s">
        <v>2927</v>
      </c>
      <c r="AD106" s="1" t="s">
        <v>2510</v>
      </c>
      <c r="AG106" s="1" t="s">
        <v>3384</v>
      </c>
      <c r="AH106" s="1" t="s">
        <v>3385</v>
      </c>
      <c r="AI106" s="1" t="s">
        <v>3386</v>
      </c>
      <c r="AJ106" s="1" t="s">
        <v>3387</v>
      </c>
      <c r="AL106" s="1" t="s">
        <v>3388</v>
      </c>
      <c r="AM106" s="1" t="s">
        <v>2264</v>
      </c>
      <c r="AN106" s="1" t="s">
        <v>2265</v>
      </c>
      <c r="AO106" s="1" t="s">
        <v>2221</v>
      </c>
      <c r="AP106" s="1" t="s">
        <v>2515</v>
      </c>
      <c r="AR106" s="1" t="s">
        <v>2188</v>
      </c>
      <c r="AS106" s="1" t="s">
        <v>3140</v>
      </c>
      <c r="AV106" s="3">
        <v>12</v>
      </c>
    </row>
    <row r="107" spans="1:48">
      <c r="A107" s="1" t="s">
        <v>506</v>
      </c>
      <c r="B107" s="1" t="s">
        <v>508</v>
      </c>
      <c r="C107" s="1" t="s">
        <v>28</v>
      </c>
      <c r="D107" s="1" t="s">
        <v>506</v>
      </c>
      <c r="E107" s="1" t="s">
        <v>507</v>
      </c>
      <c r="F107" s="1" t="s">
        <v>21</v>
      </c>
      <c r="G107" s="1" t="s">
        <v>1661</v>
      </c>
      <c r="H107" s="1" t="s">
        <v>2495</v>
      </c>
      <c r="I107" s="1" t="s">
        <v>44</v>
      </c>
      <c r="J107" s="1" t="s">
        <v>1759</v>
      </c>
      <c r="K107" s="1" t="s">
        <v>2554</v>
      </c>
      <c r="L107" s="1" t="s">
        <v>2497</v>
      </c>
      <c r="M107" s="1" t="s">
        <v>2498</v>
      </c>
      <c r="N107" s="1" t="s">
        <v>3389</v>
      </c>
      <c r="O107" s="1" t="s">
        <v>3390</v>
      </c>
      <c r="P107" s="1" t="s">
        <v>20</v>
      </c>
      <c r="Q107" s="1" t="s">
        <v>2521</v>
      </c>
      <c r="R107" s="1" t="s">
        <v>2502</v>
      </c>
      <c r="T107" s="1" t="s">
        <v>3391</v>
      </c>
      <c r="U107" s="1" t="s">
        <v>2504</v>
      </c>
      <c r="W107" s="1" t="s">
        <v>2533</v>
      </c>
      <c r="X107" s="1" t="s">
        <v>3324</v>
      </c>
      <c r="AB107" s="1" t="s">
        <v>2535</v>
      </c>
      <c r="AD107" s="1" t="s">
        <v>2510</v>
      </c>
      <c r="AG107" s="1" t="s">
        <v>3392</v>
      </c>
      <c r="AH107" s="1" t="s">
        <v>3393</v>
      </c>
      <c r="AJ107" s="1" t="s">
        <v>3394</v>
      </c>
      <c r="AL107" s="1" t="s">
        <v>3395</v>
      </c>
      <c r="AM107" s="1" t="s">
        <v>2264</v>
      </c>
      <c r="AN107" s="1" t="s">
        <v>2265</v>
      </c>
      <c r="AO107" s="1" t="s">
        <v>2221</v>
      </c>
      <c r="AP107" s="1" t="s">
        <v>2515</v>
      </c>
      <c r="AR107" s="1" t="s">
        <v>2188</v>
      </c>
      <c r="AS107" s="1" t="s">
        <v>3078</v>
      </c>
      <c r="AV107" s="3">
        <v>15</v>
      </c>
    </row>
    <row r="108" spans="1:48">
      <c r="A108" s="1" t="s">
        <v>496</v>
      </c>
      <c r="B108" s="1" t="s">
        <v>498</v>
      </c>
      <c r="C108" s="1" t="s">
        <v>28</v>
      </c>
      <c r="D108" s="1" t="s">
        <v>496</v>
      </c>
      <c r="E108" s="1" t="s">
        <v>497</v>
      </c>
      <c r="F108" s="1" t="s">
        <v>21</v>
      </c>
      <c r="G108" s="1" t="s">
        <v>1661</v>
      </c>
      <c r="H108" s="1" t="s">
        <v>2495</v>
      </c>
      <c r="I108" s="1" t="s">
        <v>68</v>
      </c>
      <c r="J108" s="1" t="s">
        <v>1759</v>
      </c>
      <c r="K108" s="1" t="s">
        <v>3396</v>
      </c>
      <c r="L108" s="1" t="s">
        <v>2497</v>
      </c>
      <c r="M108" s="1" t="s">
        <v>2498</v>
      </c>
      <c r="N108" s="1" t="s">
        <v>3397</v>
      </c>
      <c r="O108" s="1" t="s">
        <v>3398</v>
      </c>
      <c r="P108" s="1" t="s">
        <v>51</v>
      </c>
      <c r="Q108" s="1" t="s">
        <v>2521</v>
      </c>
      <c r="R108" s="1" t="s">
        <v>2502</v>
      </c>
      <c r="U108" s="1" t="s">
        <v>2504</v>
      </c>
      <c r="X108" s="1" t="s">
        <v>3399</v>
      </c>
      <c r="AB108" s="1" t="s">
        <v>2109</v>
      </c>
      <c r="AD108" s="1" t="s">
        <v>2510</v>
      </c>
      <c r="AG108" s="1" t="s">
        <v>3400</v>
      </c>
      <c r="AL108" s="1" t="s">
        <v>3401</v>
      </c>
      <c r="AM108" s="1" t="s">
        <v>2264</v>
      </c>
      <c r="AN108" s="1" t="s">
        <v>2265</v>
      </c>
      <c r="AO108" s="1" t="s">
        <v>2221</v>
      </c>
      <c r="AP108" s="1" t="s">
        <v>2515</v>
      </c>
      <c r="AR108" s="1" t="s">
        <v>2188</v>
      </c>
      <c r="AS108" s="1" t="s">
        <v>3140</v>
      </c>
      <c r="AV108" s="3">
        <v>13</v>
      </c>
    </row>
    <row r="109" spans="1:48">
      <c r="A109" s="1" t="s">
        <v>519</v>
      </c>
      <c r="B109" s="1" t="s">
        <v>521</v>
      </c>
      <c r="C109" s="1" t="s">
        <v>19</v>
      </c>
      <c r="D109" s="1" t="s">
        <v>519</v>
      </c>
      <c r="E109" s="1" t="s">
        <v>520</v>
      </c>
      <c r="F109" s="1" t="s">
        <v>21</v>
      </c>
      <c r="G109" s="1" t="s">
        <v>1661</v>
      </c>
      <c r="H109" s="1" t="s">
        <v>2495</v>
      </c>
      <c r="I109" s="1" t="s">
        <v>44</v>
      </c>
      <c r="J109" s="1" t="s">
        <v>1759</v>
      </c>
      <c r="K109" s="1" t="s">
        <v>2530</v>
      </c>
      <c r="L109" s="1" t="s">
        <v>2497</v>
      </c>
      <c r="M109" s="1" t="s">
        <v>2498</v>
      </c>
      <c r="N109" s="1" t="s">
        <v>3402</v>
      </c>
      <c r="O109" s="1" t="s">
        <v>3403</v>
      </c>
      <c r="P109" s="1" t="s">
        <v>20</v>
      </c>
      <c r="Q109" s="1" t="s">
        <v>2544</v>
      </c>
      <c r="R109" s="1" t="s">
        <v>2502</v>
      </c>
      <c r="T109" s="1" t="s">
        <v>3404</v>
      </c>
      <c r="U109" s="1" t="s">
        <v>2504</v>
      </c>
      <c r="W109" s="1" t="s">
        <v>3405</v>
      </c>
      <c r="X109" s="1" t="s">
        <v>3406</v>
      </c>
      <c r="AB109" s="1" t="s">
        <v>2525</v>
      </c>
      <c r="AD109" s="1" t="s">
        <v>2510</v>
      </c>
      <c r="AG109" s="1" t="s">
        <v>3407</v>
      </c>
      <c r="AH109" s="1" t="s">
        <v>3408</v>
      </c>
      <c r="AJ109" s="1" t="s">
        <v>3409</v>
      </c>
      <c r="AL109" s="1" t="s">
        <v>3410</v>
      </c>
      <c r="AM109" s="1" t="s">
        <v>2264</v>
      </c>
      <c r="AN109" s="1" t="s">
        <v>2265</v>
      </c>
      <c r="AO109" s="1" t="s">
        <v>2221</v>
      </c>
      <c r="AP109" s="1" t="s">
        <v>2515</v>
      </c>
      <c r="AQ109" s="1" t="s">
        <v>2609</v>
      </c>
      <c r="AR109" s="1" t="s">
        <v>2188</v>
      </c>
      <c r="AS109" s="1" t="s">
        <v>2895</v>
      </c>
      <c r="AV109" s="3">
        <v>19</v>
      </c>
    </row>
    <row r="110" spans="1:48">
      <c r="A110" s="1" t="s">
        <v>528</v>
      </c>
      <c r="B110" s="1" t="s">
        <v>530</v>
      </c>
      <c r="C110" s="1" t="s">
        <v>28</v>
      </c>
      <c r="D110" s="1" t="s">
        <v>528</v>
      </c>
      <c r="E110" s="1" t="s">
        <v>529</v>
      </c>
      <c r="F110" s="1" t="s">
        <v>21</v>
      </c>
      <c r="G110" s="1" t="s">
        <v>1661</v>
      </c>
      <c r="H110" s="1" t="s">
        <v>2495</v>
      </c>
      <c r="I110" s="1" t="s">
        <v>44</v>
      </c>
      <c r="J110" s="1" t="s">
        <v>1759</v>
      </c>
      <c r="K110" s="1" t="s">
        <v>2554</v>
      </c>
      <c r="L110" s="1" t="s">
        <v>2497</v>
      </c>
      <c r="M110" s="1" t="s">
        <v>2498</v>
      </c>
      <c r="N110" s="1" t="s">
        <v>3411</v>
      </c>
      <c r="O110" s="1" t="s">
        <v>3412</v>
      </c>
      <c r="P110" s="1" t="s">
        <v>20</v>
      </c>
      <c r="Q110" s="1" t="s">
        <v>2501</v>
      </c>
      <c r="R110" s="1" t="s">
        <v>2502</v>
      </c>
      <c r="S110" s="1" t="s">
        <v>2545</v>
      </c>
      <c r="U110" s="1" t="s">
        <v>2504</v>
      </c>
      <c r="X110" s="1" t="s">
        <v>3413</v>
      </c>
      <c r="AB110" s="1" t="s">
        <v>2109</v>
      </c>
      <c r="AD110" s="1" t="s">
        <v>2510</v>
      </c>
      <c r="AG110" s="1" t="s">
        <v>3339</v>
      </c>
      <c r="AH110" s="1" t="s">
        <v>3414</v>
      </c>
      <c r="AI110" s="1" t="s">
        <v>3415</v>
      </c>
      <c r="AJ110" s="1" t="s">
        <v>3416</v>
      </c>
      <c r="AL110" s="1" t="s">
        <v>3417</v>
      </c>
      <c r="AM110" s="1" t="s">
        <v>2264</v>
      </c>
      <c r="AN110" s="1" t="s">
        <v>2265</v>
      </c>
      <c r="AO110" s="1" t="s">
        <v>2221</v>
      </c>
      <c r="AP110" s="1" t="s">
        <v>2515</v>
      </c>
      <c r="AR110" s="1" t="s">
        <v>2188</v>
      </c>
      <c r="AS110" s="1" t="s">
        <v>2983</v>
      </c>
      <c r="AV110" s="3">
        <v>22</v>
      </c>
    </row>
    <row r="111" spans="1:48">
      <c r="A111" s="1" t="s">
        <v>477</v>
      </c>
      <c r="B111" s="1" t="s">
        <v>479</v>
      </c>
      <c r="C111" s="1" t="s">
        <v>28</v>
      </c>
      <c r="D111" s="1" t="s">
        <v>477</v>
      </c>
      <c r="E111" s="1" t="s">
        <v>478</v>
      </c>
      <c r="F111" s="1" t="s">
        <v>21</v>
      </c>
      <c r="G111" s="1" t="s">
        <v>1661</v>
      </c>
      <c r="H111" s="1" t="s">
        <v>2495</v>
      </c>
      <c r="I111" s="1" t="s">
        <v>33</v>
      </c>
      <c r="J111" s="1" t="s">
        <v>1759</v>
      </c>
      <c r="K111" s="1" t="s">
        <v>3107</v>
      </c>
      <c r="L111" s="1" t="s">
        <v>2497</v>
      </c>
      <c r="M111" s="1" t="s">
        <v>2498</v>
      </c>
      <c r="N111" s="1" t="s">
        <v>3418</v>
      </c>
      <c r="O111" s="1" t="s">
        <v>3419</v>
      </c>
      <c r="P111" s="1" t="s">
        <v>51</v>
      </c>
      <c r="Q111" s="1" t="s">
        <v>2521</v>
      </c>
      <c r="R111" s="1" t="s">
        <v>2502</v>
      </c>
      <c r="S111" s="1" t="s">
        <v>2545</v>
      </c>
      <c r="T111" s="1" t="s">
        <v>3420</v>
      </c>
      <c r="U111" s="1" t="s">
        <v>2504</v>
      </c>
      <c r="V111" s="1" t="s">
        <v>2546</v>
      </c>
      <c r="W111" s="1" t="s">
        <v>3421</v>
      </c>
      <c r="X111" s="1" t="s">
        <v>3422</v>
      </c>
      <c r="Y111" s="1" t="s">
        <v>2602</v>
      </c>
      <c r="Z111" s="1" t="s">
        <v>3423</v>
      </c>
      <c r="AA111" s="1" t="s">
        <v>3424</v>
      </c>
      <c r="AB111" s="1" t="s">
        <v>2525</v>
      </c>
      <c r="AC111" s="1" t="s">
        <v>2502</v>
      </c>
      <c r="AD111" s="1" t="s">
        <v>2510</v>
      </c>
      <c r="AG111" s="1" t="s">
        <v>3425</v>
      </c>
      <c r="AH111" s="1" t="s">
        <v>3426</v>
      </c>
      <c r="AJ111" s="1" t="s">
        <v>3427</v>
      </c>
      <c r="AL111" s="1" t="s">
        <v>3428</v>
      </c>
      <c r="AM111" s="1" t="s">
        <v>2264</v>
      </c>
      <c r="AN111" s="1" t="s">
        <v>2265</v>
      </c>
      <c r="AO111" s="1" t="s">
        <v>2221</v>
      </c>
      <c r="AP111" s="1" t="s">
        <v>2515</v>
      </c>
      <c r="AR111" s="1" t="s">
        <v>2188</v>
      </c>
      <c r="AS111" s="1" t="s">
        <v>2885</v>
      </c>
      <c r="AV111" s="3">
        <v>6</v>
      </c>
    </row>
    <row r="112" spans="1:48">
      <c r="A112" s="1" t="s">
        <v>480</v>
      </c>
      <c r="B112" s="1" t="s">
        <v>482</v>
      </c>
      <c r="C112" s="1" t="s">
        <v>28</v>
      </c>
      <c r="D112" s="1" t="s">
        <v>480</v>
      </c>
      <c r="E112" s="1" t="s">
        <v>481</v>
      </c>
      <c r="F112" s="1" t="s">
        <v>21</v>
      </c>
      <c r="G112" s="1" t="s">
        <v>1661</v>
      </c>
      <c r="H112" s="1" t="s">
        <v>2495</v>
      </c>
      <c r="I112" s="1" t="s">
        <v>44</v>
      </c>
      <c r="J112" s="1" t="s">
        <v>1759</v>
      </c>
      <c r="K112" s="1" t="s">
        <v>2518</v>
      </c>
      <c r="L112" s="1" t="s">
        <v>2497</v>
      </c>
      <c r="M112" s="1" t="s">
        <v>2498</v>
      </c>
      <c r="N112" s="1" t="s">
        <v>3429</v>
      </c>
      <c r="O112" s="1" t="s">
        <v>2870</v>
      </c>
      <c r="P112" s="1" t="s">
        <v>20</v>
      </c>
      <c r="Q112" s="1" t="s">
        <v>2501</v>
      </c>
      <c r="U112" s="1" t="s">
        <v>2504</v>
      </c>
      <c r="W112" s="1" t="s">
        <v>2506</v>
      </c>
      <c r="X112" s="1" t="s">
        <v>3430</v>
      </c>
      <c r="AB112" s="1" t="s">
        <v>2569</v>
      </c>
      <c r="AD112" s="1" t="s">
        <v>2510</v>
      </c>
      <c r="AG112" s="1" t="s">
        <v>3431</v>
      </c>
      <c r="AM112" s="1" t="s">
        <v>2264</v>
      </c>
      <c r="AN112" s="1" t="s">
        <v>2265</v>
      </c>
      <c r="AO112" s="1" t="s">
        <v>2221</v>
      </c>
      <c r="AP112" s="1" t="s">
        <v>2515</v>
      </c>
      <c r="AQ112" s="1" t="s">
        <v>2597</v>
      </c>
      <c r="AR112" s="1" t="s">
        <v>2188</v>
      </c>
      <c r="AS112" s="1" t="s">
        <v>2885</v>
      </c>
      <c r="AV112" s="3">
        <v>5</v>
      </c>
    </row>
    <row r="113" spans="1:48">
      <c r="A113" s="1" t="s">
        <v>509</v>
      </c>
      <c r="B113" s="1" t="s">
        <v>511</v>
      </c>
      <c r="C113" s="1" t="s">
        <v>19</v>
      </c>
      <c r="D113" s="1" t="s">
        <v>509</v>
      </c>
      <c r="E113" s="1" t="s">
        <v>510</v>
      </c>
      <c r="F113" s="1" t="s">
        <v>21</v>
      </c>
      <c r="G113" s="1" t="s">
        <v>1661</v>
      </c>
      <c r="H113" s="1" t="s">
        <v>2495</v>
      </c>
      <c r="I113" s="1" t="s">
        <v>512</v>
      </c>
      <c r="J113" s="1" t="s">
        <v>1759</v>
      </c>
      <c r="K113" s="1" t="s">
        <v>3154</v>
      </c>
      <c r="L113" s="1" t="s">
        <v>2497</v>
      </c>
      <c r="M113" s="1" t="s">
        <v>2498</v>
      </c>
      <c r="N113" s="1" t="s">
        <v>3432</v>
      </c>
      <c r="O113" s="1" t="s">
        <v>3433</v>
      </c>
      <c r="P113" s="1" t="s">
        <v>20</v>
      </c>
      <c r="Q113" s="1" t="s">
        <v>2501</v>
      </c>
      <c r="R113" s="1" t="s">
        <v>2502</v>
      </c>
      <c r="S113" s="1" t="s">
        <v>2545</v>
      </c>
      <c r="T113" s="1" t="s">
        <v>3434</v>
      </c>
      <c r="U113" s="1" t="s">
        <v>2504</v>
      </c>
      <c r="V113" s="1" t="s">
        <v>2546</v>
      </c>
      <c r="W113" s="1" t="s">
        <v>2533</v>
      </c>
      <c r="X113" s="1" t="s">
        <v>3435</v>
      </c>
      <c r="Y113" s="1" t="s">
        <v>3436</v>
      </c>
      <c r="AB113" s="1" t="s">
        <v>2525</v>
      </c>
      <c r="AC113" s="1" t="s">
        <v>2908</v>
      </c>
      <c r="AD113" s="1" t="s">
        <v>2510</v>
      </c>
      <c r="AG113" s="1" t="s">
        <v>3437</v>
      </c>
      <c r="AH113" s="1" t="s">
        <v>3438</v>
      </c>
      <c r="AJ113" s="1" t="s">
        <v>3439</v>
      </c>
      <c r="AL113" s="1" t="s">
        <v>3440</v>
      </c>
      <c r="AM113" s="1" t="s">
        <v>2264</v>
      </c>
      <c r="AN113" s="1" t="s">
        <v>2265</v>
      </c>
      <c r="AO113" s="1" t="s">
        <v>2221</v>
      </c>
      <c r="AP113" s="1" t="s">
        <v>2515</v>
      </c>
      <c r="AR113" s="1" t="s">
        <v>2188</v>
      </c>
      <c r="AS113" s="1" t="s">
        <v>3130</v>
      </c>
      <c r="AV113" s="3">
        <v>16</v>
      </c>
    </row>
    <row r="114" spans="1:48">
      <c r="A114" s="1" t="s">
        <v>513</v>
      </c>
      <c r="B114" s="1" t="s">
        <v>515</v>
      </c>
      <c r="C114" s="1" t="s">
        <v>28</v>
      </c>
      <c r="D114" s="1" t="s">
        <v>513</v>
      </c>
      <c r="E114" s="1" t="s">
        <v>514</v>
      </c>
      <c r="F114" s="1" t="s">
        <v>21</v>
      </c>
      <c r="G114" s="1" t="s">
        <v>1661</v>
      </c>
      <c r="H114" s="1" t="s">
        <v>2495</v>
      </c>
      <c r="I114" s="1" t="s">
        <v>44</v>
      </c>
      <c r="J114" s="1" t="s">
        <v>1759</v>
      </c>
      <c r="K114" s="1" t="s">
        <v>2496</v>
      </c>
      <c r="L114" s="1" t="s">
        <v>2497</v>
      </c>
      <c r="M114" s="1" t="s">
        <v>2498</v>
      </c>
      <c r="N114" s="1" t="s">
        <v>3441</v>
      </c>
      <c r="O114" s="1" t="s">
        <v>3442</v>
      </c>
      <c r="P114" s="1" t="s">
        <v>20</v>
      </c>
      <c r="Q114" s="1" t="s">
        <v>2521</v>
      </c>
      <c r="R114" s="1" t="s">
        <v>2502</v>
      </c>
      <c r="S114" s="1" t="s">
        <v>2545</v>
      </c>
      <c r="T114" s="1" t="s">
        <v>2264</v>
      </c>
      <c r="U114" s="1" t="s">
        <v>2504</v>
      </c>
      <c r="V114" s="1" t="s">
        <v>2790</v>
      </c>
      <c r="W114" s="1" t="s">
        <v>2533</v>
      </c>
      <c r="X114" s="1" t="s">
        <v>3443</v>
      </c>
      <c r="Y114" s="1" t="s">
        <v>2549</v>
      </c>
      <c r="Z114" s="1" t="s">
        <v>3444</v>
      </c>
      <c r="AA114" s="1" t="s">
        <v>3445</v>
      </c>
      <c r="AB114" s="1" t="s">
        <v>2619</v>
      </c>
      <c r="AD114" s="1" t="s">
        <v>2510</v>
      </c>
      <c r="AG114" s="1" t="s">
        <v>3446</v>
      </c>
      <c r="AH114" s="1" t="s">
        <v>3447</v>
      </c>
      <c r="AJ114" s="1" t="s">
        <v>3448</v>
      </c>
      <c r="AL114" s="1" t="s">
        <v>3449</v>
      </c>
      <c r="AM114" s="1" t="s">
        <v>2264</v>
      </c>
      <c r="AN114" s="1" t="s">
        <v>2265</v>
      </c>
      <c r="AO114" s="1" t="s">
        <v>2221</v>
      </c>
      <c r="AP114" s="1" t="s">
        <v>2515</v>
      </c>
      <c r="AR114" s="1" t="s">
        <v>2188</v>
      </c>
      <c r="AS114" s="1" t="s">
        <v>3130</v>
      </c>
      <c r="AV114" s="3">
        <v>17</v>
      </c>
    </row>
    <row r="115" spans="1:48">
      <c r="A115" s="1" t="s">
        <v>486</v>
      </c>
      <c r="B115" s="1" t="s">
        <v>488</v>
      </c>
      <c r="C115" s="1" t="s">
        <v>19</v>
      </c>
      <c r="D115" s="1" t="s">
        <v>486</v>
      </c>
      <c r="E115" s="1" t="s">
        <v>487</v>
      </c>
      <c r="F115" s="1" t="s">
        <v>21</v>
      </c>
      <c r="G115" s="1" t="s">
        <v>1661</v>
      </c>
      <c r="H115" s="1" t="s">
        <v>2495</v>
      </c>
      <c r="I115" s="1" t="s">
        <v>52</v>
      </c>
      <c r="J115" s="1" t="s">
        <v>1759</v>
      </c>
      <c r="K115" s="1" t="s">
        <v>2518</v>
      </c>
      <c r="L115" s="1" t="s">
        <v>2497</v>
      </c>
      <c r="M115" s="1" t="s">
        <v>2498</v>
      </c>
      <c r="N115" s="1" t="s">
        <v>3450</v>
      </c>
      <c r="O115" s="1" t="s">
        <v>3451</v>
      </c>
      <c r="P115" s="1" t="s">
        <v>20</v>
      </c>
      <c r="Q115" s="1" t="s">
        <v>2501</v>
      </c>
      <c r="R115" s="1" t="s">
        <v>2502</v>
      </c>
      <c r="U115" s="1" t="s">
        <v>2504</v>
      </c>
      <c r="X115" s="1" t="s">
        <v>3452</v>
      </c>
      <c r="AB115" s="1" t="s">
        <v>2694</v>
      </c>
      <c r="AD115" s="1" t="s">
        <v>2510</v>
      </c>
      <c r="AG115" s="1" t="s">
        <v>3453</v>
      </c>
      <c r="AM115" s="1" t="s">
        <v>2264</v>
      </c>
      <c r="AN115" s="1" t="s">
        <v>2265</v>
      </c>
      <c r="AO115" s="1" t="s">
        <v>2221</v>
      </c>
      <c r="AP115" s="1" t="s">
        <v>2515</v>
      </c>
      <c r="AR115" s="1" t="s">
        <v>2188</v>
      </c>
      <c r="AS115" s="1" t="s">
        <v>3086</v>
      </c>
      <c r="AV115" s="3">
        <v>8</v>
      </c>
    </row>
    <row r="116" spans="1:48">
      <c r="A116" s="1" t="s">
        <v>499</v>
      </c>
      <c r="B116" s="1" t="s">
        <v>501</v>
      </c>
      <c r="C116" s="1" t="s">
        <v>28</v>
      </c>
      <c r="D116" s="1" t="s">
        <v>499</v>
      </c>
      <c r="E116" s="1" t="s">
        <v>500</v>
      </c>
      <c r="F116" s="1" t="s">
        <v>21</v>
      </c>
      <c r="G116" s="1" t="s">
        <v>1661</v>
      </c>
      <c r="H116" s="1" t="s">
        <v>2495</v>
      </c>
      <c r="I116" s="1" t="s">
        <v>502</v>
      </c>
      <c r="J116" s="1" t="s">
        <v>3420</v>
      </c>
      <c r="K116" s="1" t="s">
        <v>2530</v>
      </c>
      <c r="L116" s="1" t="s">
        <v>2497</v>
      </c>
      <c r="M116" s="1" t="s">
        <v>2498</v>
      </c>
      <c r="N116" s="1" t="s">
        <v>3454</v>
      </c>
      <c r="O116" s="1" t="s">
        <v>3455</v>
      </c>
      <c r="P116" s="1" t="s">
        <v>51</v>
      </c>
      <c r="Q116" s="1" t="s">
        <v>2831</v>
      </c>
      <c r="R116" s="1" t="s">
        <v>2502</v>
      </c>
      <c r="S116" s="1" t="s">
        <v>2545</v>
      </c>
      <c r="T116" s="1" t="s">
        <v>3420</v>
      </c>
      <c r="U116" s="1" t="s">
        <v>2504</v>
      </c>
      <c r="V116" s="1" t="s">
        <v>2505</v>
      </c>
      <c r="W116" s="1" t="s">
        <v>2558</v>
      </c>
      <c r="X116" s="1" t="s">
        <v>3456</v>
      </c>
      <c r="Y116" s="1" t="s">
        <v>3457</v>
      </c>
      <c r="Z116" s="1" t="s">
        <v>3458</v>
      </c>
      <c r="AA116" s="1" t="s">
        <v>3459</v>
      </c>
      <c r="AB116" s="1" t="s">
        <v>2109</v>
      </c>
      <c r="AC116" s="1" t="s">
        <v>3460</v>
      </c>
      <c r="AD116" s="1" t="s">
        <v>2510</v>
      </c>
      <c r="AG116" s="1" t="s">
        <v>3461</v>
      </c>
      <c r="AH116" s="1" t="s">
        <v>3462</v>
      </c>
      <c r="AM116" s="1" t="s">
        <v>2264</v>
      </c>
      <c r="AN116" s="1" t="s">
        <v>2265</v>
      </c>
      <c r="AO116" s="1" t="s">
        <v>2221</v>
      </c>
      <c r="AP116" s="1" t="s">
        <v>2515</v>
      </c>
      <c r="AR116" s="1" t="s">
        <v>2188</v>
      </c>
      <c r="AS116" s="1" t="s">
        <v>3140</v>
      </c>
      <c r="AV116" s="3">
        <v>11</v>
      </c>
    </row>
    <row r="117" spans="1:48">
      <c r="A117" s="1" t="s">
        <v>471</v>
      </c>
      <c r="B117" s="1" t="s">
        <v>473</v>
      </c>
      <c r="C117" s="1" t="s">
        <v>28</v>
      </c>
      <c r="D117" s="1" t="s">
        <v>471</v>
      </c>
      <c r="E117" s="1" t="s">
        <v>472</v>
      </c>
      <c r="F117" s="1" t="s">
        <v>21</v>
      </c>
      <c r="G117" s="1" t="s">
        <v>1661</v>
      </c>
      <c r="H117" s="1" t="s">
        <v>2495</v>
      </c>
      <c r="I117" s="1" t="s">
        <v>52</v>
      </c>
      <c r="J117" s="1" t="s">
        <v>1759</v>
      </c>
      <c r="K117" s="1" t="s">
        <v>2496</v>
      </c>
      <c r="L117" s="1" t="s">
        <v>2497</v>
      </c>
      <c r="M117" s="1" t="s">
        <v>2498</v>
      </c>
      <c r="N117" s="1" t="s">
        <v>3463</v>
      </c>
      <c r="O117" s="1" t="s">
        <v>3464</v>
      </c>
      <c r="P117" s="1" t="s">
        <v>51</v>
      </c>
      <c r="Q117" s="1" t="s">
        <v>2501</v>
      </c>
      <c r="R117" s="1" t="s">
        <v>2502</v>
      </c>
      <c r="S117" s="1" t="s">
        <v>2510</v>
      </c>
      <c r="T117" s="1" t="s">
        <v>3465</v>
      </c>
      <c r="U117" s="1" t="s">
        <v>2504</v>
      </c>
      <c r="V117" s="1" t="s">
        <v>2546</v>
      </c>
      <c r="W117" s="1" t="s">
        <v>2506</v>
      </c>
      <c r="X117" s="1" t="s">
        <v>3466</v>
      </c>
      <c r="Y117" s="1" t="s">
        <v>2549</v>
      </c>
      <c r="Z117" s="1" t="s">
        <v>3467</v>
      </c>
      <c r="AA117" s="1" t="s">
        <v>3468</v>
      </c>
      <c r="AB117" s="1" t="s">
        <v>2694</v>
      </c>
      <c r="AC117" s="1" t="s">
        <v>2947</v>
      </c>
      <c r="AD117" s="1" t="s">
        <v>2510</v>
      </c>
      <c r="AG117" s="1" t="s">
        <v>3469</v>
      </c>
      <c r="AH117" s="1" t="s">
        <v>3470</v>
      </c>
      <c r="AI117" s="1" t="s">
        <v>3471</v>
      </c>
      <c r="AL117" s="1" t="s">
        <v>3472</v>
      </c>
      <c r="AM117" s="1" t="s">
        <v>2264</v>
      </c>
      <c r="AN117" s="1" t="s">
        <v>2265</v>
      </c>
      <c r="AO117" s="1" t="s">
        <v>2221</v>
      </c>
      <c r="AP117" s="1" t="s">
        <v>2515</v>
      </c>
      <c r="AQ117" s="1" t="s">
        <v>2590</v>
      </c>
      <c r="AR117" s="1" t="s">
        <v>2188</v>
      </c>
      <c r="AS117" s="1" t="s">
        <v>2795</v>
      </c>
      <c r="AV117" s="3">
        <v>4</v>
      </c>
    </row>
    <row r="118" spans="1:48">
      <c r="A118" s="1" t="s">
        <v>463</v>
      </c>
      <c r="B118" s="1" t="s">
        <v>465</v>
      </c>
      <c r="C118" s="1" t="s">
        <v>28</v>
      </c>
      <c r="D118" s="1" t="s">
        <v>463</v>
      </c>
      <c r="E118" s="1" t="s">
        <v>464</v>
      </c>
      <c r="F118" s="1" t="s">
        <v>21</v>
      </c>
      <c r="G118" s="1" t="s">
        <v>1661</v>
      </c>
      <c r="H118" s="1" t="s">
        <v>2495</v>
      </c>
      <c r="I118" s="1" t="s">
        <v>466</v>
      </c>
      <c r="J118" s="1" t="s">
        <v>1759</v>
      </c>
      <c r="K118" s="1" t="s">
        <v>3473</v>
      </c>
      <c r="L118" s="1" t="s">
        <v>2497</v>
      </c>
      <c r="M118" s="1" t="s">
        <v>2498</v>
      </c>
      <c r="N118" s="1" t="s">
        <v>3474</v>
      </c>
      <c r="O118" s="1" t="s">
        <v>3475</v>
      </c>
      <c r="P118" s="1" t="s">
        <v>51</v>
      </c>
      <c r="Q118" s="1" t="s">
        <v>2501</v>
      </c>
      <c r="R118" s="1" t="s">
        <v>2502</v>
      </c>
      <c r="S118" s="1" t="s">
        <v>2545</v>
      </c>
      <c r="T118" s="1" t="s">
        <v>3476</v>
      </c>
      <c r="U118" s="1" t="s">
        <v>2504</v>
      </c>
      <c r="V118" s="1" t="s">
        <v>2546</v>
      </c>
      <c r="W118" s="1" t="s">
        <v>2506</v>
      </c>
      <c r="X118" s="1" t="s">
        <v>3477</v>
      </c>
      <c r="Y118" s="1" t="s">
        <v>2602</v>
      </c>
      <c r="AB118" s="1" t="s">
        <v>2109</v>
      </c>
      <c r="AC118" s="1" t="s">
        <v>2502</v>
      </c>
      <c r="AD118" s="1" t="s">
        <v>2510</v>
      </c>
      <c r="AG118" s="1" t="s">
        <v>3478</v>
      </c>
      <c r="AH118" s="1" t="s">
        <v>3479</v>
      </c>
      <c r="AJ118" s="1" t="s">
        <v>3480</v>
      </c>
      <c r="AL118" s="1" t="s">
        <v>3481</v>
      </c>
      <c r="AM118" s="1" t="s">
        <v>2264</v>
      </c>
      <c r="AN118" s="1" t="s">
        <v>2265</v>
      </c>
      <c r="AO118" s="1" t="s">
        <v>2221</v>
      </c>
      <c r="AP118" s="1" t="s">
        <v>2515</v>
      </c>
      <c r="AR118" s="1" t="s">
        <v>2188</v>
      </c>
      <c r="AS118" s="1" t="s">
        <v>2591</v>
      </c>
      <c r="AV118" s="3">
        <v>2</v>
      </c>
    </row>
    <row r="119" spans="1:48">
      <c r="A119" s="1" t="s">
        <v>489</v>
      </c>
      <c r="B119" s="1" t="s">
        <v>491</v>
      </c>
      <c r="C119" s="1" t="s">
        <v>28</v>
      </c>
      <c r="D119" s="1" t="s">
        <v>489</v>
      </c>
      <c r="E119" s="1" t="s">
        <v>490</v>
      </c>
      <c r="F119" s="1" t="s">
        <v>21</v>
      </c>
      <c r="G119" s="1" t="s">
        <v>1661</v>
      </c>
      <c r="H119" s="1" t="s">
        <v>2495</v>
      </c>
      <c r="I119" s="1" t="s">
        <v>52</v>
      </c>
      <c r="J119" s="1" t="s">
        <v>1759</v>
      </c>
      <c r="K119" s="1" t="s">
        <v>2554</v>
      </c>
      <c r="L119" s="1" t="s">
        <v>2497</v>
      </c>
      <c r="M119" s="1" t="s">
        <v>2498</v>
      </c>
      <c r="N119" s="1" t="s">
        <v>3482</v>
      </c>
      <c r="O119" s="1" t="s">
        <v>3483</v>
      </c>
      <c r="P119" s="1" t="s">
        <v>20</v>
      </c>
      <c r="Q119" s="1" t="s">
        <v>2501</v>
      </c>
      <c r="R119" s="1" t="s">
        <v>2502</v>
      </c>
      <c r="T119" s="1" t="s">
        <v>3484</v>
      </c>
      <c r="U119" s="1" t="s">
        <v>2504</v>
      </c>
      <c r="V119" s="1" t="s">
        <v>2505</v>
      </c>
      <c r="W119" s="1" t="s">
        <v>2506</v>
      </c>
      <c r="X119" s="1" t="s">
        <v>3485</v>
      </c>
      <c r="Z119" s="1" t="s">
        <v>2740</v>
      </c>
      <c r="AB119" s="1" t="s">
        <v>2109</v>
      </c>
      <c r="AD119" s="1" t="s">
        <v>2510</v>
      </c>
      <c r="AG119" s="1" t="s">
        <v>3486</v>
      </c>
      <c r="AH119" s="1" t="s">
        <v>3487</v>
      </c>
      <c r="AJ119" s="1" t="s">
        <v>3488</v>
      </c>
      <c r="AL119" s="1" t="s">
        <v>3489</v>
      </c>
      <c r="AM119" s="1" t="s">
        <v>2264</v>
      </c>
      <c r="AN119" s="1" t="s">
        <v>2265</v>
      </c>
      <c r="AO119" s="1" t="s">
        <v>2221</v>
      </c>
      <c r="AP119" s="1" t="s">
        <v>2515</v>
      </c>
      <c r="AQ119" s="1" t="s">
        <v>2590</v>
      </c>
      <c r="AR119" s="1" t="s">
        <v>2188</v>
      </c>
      <c r="AS119" s="1" t="s">
        <v>3086</v>
      </c>
      <c r="AV119" s="3">
        <v>9</v>
      </c>
    </row>
    <row r="120" spans="1:48">
      <c r="A120" s="1" t="s">
        <v>522</v>
      </c>
      <c r="B120" s="1" t="s">
        <v>524</v>
      </c>
      <c r="C120" s="1" t="s">
        <v>28</v>
      </c>
      <c r="D120" s="1" t="s">
        <v>522</v>
      </c>
      <c r="E120" s="1" t="s">
        <v>523</v>
      </c>
      <c r="F120" s="1" t="s">
        <v>21</v>
      </c>
      <c r="G120" s="1" t="s">
        <v>1661</v>
      </c>
      <c r="H120" s="1" t="s">
        <v>2495</v>
      </c>
      <c r="I120" s="1" t="s">
        <v>44</v>
      </c>
      <c r="J120" s="1" t="s">
        <v>1759</v>
      </c>
      <c r="K120" s="1" t="s">
        <v>3490</v>
      </c>
      <c r="L120" s="1" t="s">
        <v>2497</v>
      </c>
      <c r="M120" s="1" t="s">
        <v>2498</v>
      </c>
      <c r="N120" s="1" t="s">
        <v>3491</v>
      </c>
      <c r="O120" s="1" t="s">
        <v>3492</v>
      </c>
      <c r="P120" s="1" t="s">
        <v>20</v>
      </c>
      <c r="Q120" s="1" t="s">
        <v>2501</v>
      </c>
      <c r="R120" s="1" t="s">
        <v>2502</v>
      </c>
      <c r="U120" s="1" t="s">
        <v>2504</v>
      </c>
      <c r="V120" s="1" t="s">
        <v>2546</v>
      </c>
      <c r="X120" s="1" t="s">
        <v>3493</v>
      </c>
      <c r="AB120" s="1" t="s">
        <v>2109</v>
      </c>
      <c r="AD120" s="1" t="s">
        <v>2510</v>
      </c>
      <c r="AG120" s="1" t="s">
        <v>3494</v>
      </c>
      <c r="AJ120" s="1" t="s">
        <v>3495</v>
      </c>
      <c r="AL120" s="1" t="s">
        <v>3496</v>
      </c>
      <c r="AM120" s="1" t="s">
        <v>2264</v>
      </c>
      <c r="AN120" s="1" t="s">
        <v>2265</v>
      </c>
      <c r="AO120" s="1" t="s">
        <v>2221</v>
      </c>
      <c r="AP120" s="1" t="s">
        <v>2515</v>
      </c>
      <c r="AR120" s="1" t="s">
        <v>2188</v>
      </c>
      <c r="AS120" s="1" t="s">
        <v>2895</v>
      </c>
      <c r="AV120" s="3">
        <v>18</v>
      </c>
    </row>
    <row r="121" spans="1:48">
      <c r="A121" s="1" t="s">
        <v>459</v>
      </c>
      <c r="B121" s="1" t="s">
        <v>462</v>
      </c>
      <c r="C121" s="1" t="s">
        <v>28</v>
      </c>
      <c r="D121" s="1" t="s">
        <v>459</v>
      </c>
      <c r="E121" s="1" t="s">
        <v>460</v>
      </c>
      <c r="F121" s="1" t="s">
        <v>21</v>
      </c>
      <c r="G121" s="1" t="s">
        <v>1661</v>
      </c>
      <c r="H121" s="1" t="s">
        <v>2495</v>
      </c>
      <c r="I121" s="1" t="s">
        <v>44</v>
      </c>
      <c r="J121" s="1" t="s">
        <v>1759</v>
      </c>
      <c r="K121" s="1" t="s">
        <v>2530</v>
      </c>
      <c r="L121" s="1" t="s">
        <v>2497</v>
      </c>
      <c r="M121" s="1" t="s">
        <v>2498</v>
      </c>
      <c r="N121" s="1" t="s">
        <v>3497</v>
      </c>
      <c r="O121" s="1" t="s">
        <v>3498</v>
      </c>
      <c r="P121" s="1" t="s">
        <v>20</v>
      </c>
      <c r="Q121" s="1" t="s">
        <v>2501</v>
      </c>
      <c r="R121" s="1" t="s">
        <v>2502</v>
      </c>
      <c r="T121" s="1" t="s">
        <v>3359</v>
      </c>
      <c r="U121" s="1" t="s">
        <v>2504</v>
      </c>
      <c r="V121" s="1" t="s">
        <v>2546</v>
      </c>
      <c r="W121" s="1" t="s">
        <v>2506</v>
      </c>
      <c r="X121" s="1" t="s">
        <v>3499</v>
      </c>
      <c r="AB121" s="1" t="s">
        <v>2109</v>
      </c>
      <c r="AD121" s="1" t="s">
        <v>2510</v>
      </c>
      <c r="AG121" s="1" t="s">
        <v>3500</v>
      </c>
      <c r="AH121" s="1" t="s">
        <v>3501</v>
      </c>
      <c r="AJ121" s="1" t="s">
        <v>3502</v>
      </c>
      <c r="AL121" s="1" t="s">
        <v>3503</v>
      </c>
      <c r="AM121" s="1" t="s">
        <v>2264</v>
      </c>
      <c r="AN121" s="1" t="s">
        <v>2265</v>
      </c>
      <c r="AO121" s="1" t="s">
        <v>2221</v>
      </c>
      <c r="AP121" s="1" t="s">
        <v>2515</v>
      </c>
      <c r="AQ121" s="1" t="s">
        <v>3504</v>
      </c>
      <c r="AR121" s="1" t="s">
        <v>2188</v>
      </c>
      <c r="AS121" s="1" t="s">
        <v>2575</v>
      </c>
      <c r="AV121" s="3">
        <v>1</v>
      </c>
    </row>
    <row r="122" spans="1:48">
      <c r="A122" s="1" t="s">
        <v>577</v>
      </c>
      <c r="B122" s="1" t="s">
        <v>579</v>
      </c>
      <c r="C122" s="1" t="s">
        <v>28</v>
      </c>
      <c r="D122" s="1" t="s">
        <v>577</v>
      </c>
      <c r="E122" s="1" t="s">
        <v>578</v>
      </c>
      <c r="F122" s="1" t="s">
        <v>21</v>
      </c>
      <c r="G122" s="1" t="s">
        <v>1661</v>
      </c>
      <c r="H122" s="1" t="s">
        <v>2495</v>
      </c>
      <c r="I122" s="1" t="s">
        <v>44</v>
      </c>
      <c r="J122" s="1" t="s">
        <v>1781</v>
      </c>
      <c r="K122" s="1" t="s">
        <v>2496</v>
      </c>
      <c r="L122" s="1" t="s">
        <v>2497</v>
      </c>
      <c r="M122" s="1" t="s">
        <v>2498</v>
      </c>
      <c r="N122" s="1" t="s">
        <v>3505</v>
      </c>
      <c r="O122" s="1" t="s">
        <v>3506</v>
      </c>
      <c r="P122" s="1" t="s">
        <v>20</v>
      </c>
      <c r="Q122" s="1" t="s">
        <v>2521</v>
      </c>
      <c r="R122" s="1" t="s">
        <v>2502</v>
      </c>
      <c r="S122" s="1" t="s">
        <v>2545</v>
      </c>
      <c r="T122" s="1" t="s">
        <v>3277</v>
      </c>
      <c r="U122" s="1" t="s">
        <v>2504</v>
      </c>
      <c r="V122" s="1" t="s">
        <v>2546</v>
      </c>
      <c r="W122" s="1" t="s">
        <v>2506</v>
      </c>
      <c r="X122" s="1" t="s">
        <v>3507</v>
      </c>
      <c r="Y122" s="1" t="s">
        <v>2549</v>
      </c>
      <c r="AB122" s="1" t="s">
        <v>2109</v>
      </c>
      <c r="AD122" s="1" t="s">
        <v>2510</v>
      </c>
      <c r="AG122" s="1" t="s">
        <v>3508</v>
      </c>
      <c r="AJ122" s="1" t="s">
        <v>3509</v>
      </c>
      <c r="AL122" s="1" t="s">
        <v>3510</v>
      </c>
      <c r="AM122" s="1" t="s">
        <v>1789</v>
      </c>
      <c r="AN122" s="1" t="s">
        <v>2277</v>
      </c>
      <c r="AO122" s="1" t="s">
        <v>2221</v>
      </c>
      <c r="AP122" s="1" t="s">
        <v>2515</v>
      </c>
      <c r="AR122" s="1" t="s">
        <v>3511</v>
      </c>
      <c r="AS122" s="1" t="s">
        <v>3058</v>
      </c>
      <c r="AV122" s="3">
        <v>9</v>
      </c>
    </row>
    <row r="123" spans="1:48">
      <c r="A123" s="1" t="s">
        <v>580</v>
      </c>
      <c r="B123" s="1" t="s">
        <v>582</v>
      </c>
      <c r="C123" s="1" t="s">
        <v>28</v>
      </c>
      <c r="D123" s="1" t="s">
        <v>580</v>
      </c>
      <c r="E123" s="1" t="s">
        <v>581</v>
      </c>
      <c r="F123" s="1" t="s">
        <v>21</v>
      </c>
      <c r="G123" s="1" t="s">
        <v>1661</v>
      </c>
      <c r="H123" s="1" t="s">
        <v>2495</v>
      </c>
      <c r="I123" s="1" t="s">
        <v>44</v>
      </c>
      <c r="J123" s="1" t="s">
        <v>1789</v>
      </c>
      <c r="K123" s="1" t="s">
        <v>2530</v>
      </c>
      <c r="L123" s="1" t="s">
        <v>2497</v>
      </c>
      <c r="M123" s="1" t="s">
        <v>2498</v>
      </c>
      <c r="N123" s="1" t="s">
        <v>3512</v>
      </c>
      <c r="O123" s="1" t="s">
        <v>3513</v>
      </c>
      <c r="P123" s="1" t="s">
        <v>20</v>
      </c>
      <c r="Q123" s="1" t="s">
        <v>2501</v>
      </c>
      <c r="R123" s="1" t="s">
        <v>2502</v>
      </c>
      <c r="S123" s="1" t="s">
        <v>2545</v>
      </c>
      <c r="T123" s="1" t="s">
        <v>3514</v>
      </c>
      <c r="U123" s="1" t="s">
        <v>2504</v>
      </c>
      <c r="V123" s="1" t="s">
        <v>2546</v>
      </c>
      <c r="W123" s="1" t="s">
        <v>2506</v>
      </c>
      <c r="X123" s="1" t="s">
        <v>3515</v>
      </c>
      <c r="Y123" s="1" t="s">
        <v>3516</v>
      </c>
      <c r="Z123" s="1" t="s">
        <v>3517</v>
      </c>
      <c r="AA123" s="1" t="s">
        <v>3518</v>
      </c>
      <c r="AB123" s="1" t="s">
        <v>2535</v>
      </c>
      <c r="AC123" s="1" t="s">
        <v>2742</v>
      </c>
      <c r="AD123" s="1" t="s">
        <v>2510</v>
      </c>
      <c r="AG123" s="1" t="s">
        <v>3519</v>
      </c>
      <c r="AJ123" s="1" t="s">
        <v>3520</v>
      </c>
      <c r="AL123" s="1" t="s">
        <v>3521</v>
      </c>
      <c r="AM123" s="1" t="s">
        <v>1789</v>
      </c>
      <c r="AN123" s="1" t="s">
        <v>2277</v>
      </c>
      <c r="AO123" s="1" t="s">
        <v>2221</v>
      </c>
      <c r="AP123" s="1" t="s">
        <v>2515</v>
      </c>
      <c r="AR123" s="1" t="s">
        <v>3511</v>
      </c>
      <c r="AS123" s="1" t="s">
        <v>3058</v>
      </c>
      <c r="AV123" s="3">
        <v>8</v>
      </c>
    </row>
    <row r="124" spans="1:48">
      <c r="A124" s="1" t="s">
        <v>568</v>
      </c>
      <c r="B124" s="1" t="s">
        <v>570</v>
      </c>
      <c r="C124" s="1" t="s">
        <v>28</v>
      </c>
      <c r="D124" s="1" t="s">
        <v>568</v>
      </c>
      <c r="E124" s="1" t="s">
        <v>569</v>
      </c>
      <c r="F124" s="1" t="s">
        <v>21</v>
      </c>
      <c r="G124" s="1" t="s">
        <v>1661</v>
      </c>
      <c r="H124" s="1" t="s">
        <v>2495</v>
      </c>
      <c r="I124" s="1" t="s">
        <v>502</v>
      </c>
      <c r="J124" s="1" t="s">
        <v>1781</v>
      </c>
      <c r="K124" s="1" t="s">
        <v>2554</v>
      </c>
      <c r="L124" s="1" t="s">
        <v>2497</v>
      </c>
      <c r="M124" s="1" t="s">
        <v>2498</v>
      </c>
      <c r="N124" s="1" t="s">
        <v>3522</v>
      </c>
      <c r="O124" s="1" t="s">
        <v>3523</v>
      </c>
      <c r="P124" s="1" t="s">
        <v>20</v>
      </c>
      <c r="Q124" s="1" t="s">
        <v>2521</v>
      </c>
      <c r="R124" s="1" t="s">
        <v>2502</v>
      </c>
      <c r="S124" s="1" t="s">
        <v>2613</v>
      </c>
      <c r="T124" s="1" t="s">
        <v>3524</v>
      </c>
      <c r="U124" s="1" t="s">
        <v>2504</v>
      </c>
      <c r="V124" s="1" t="s">
        <v>2546</v>
      </c>
      <c r="W124" s="1" t="s">
        <v>3525</v>
      </c>
      <c r="X124" s="1" t="s">
        <v>3526</v>
      </c>
      <c r="Y124" s="1" t="s">
        <v>3527</v>
      </c>
      <c r="Z124" s="1" t="s">
        <v>3528</v>
      </c>
      <c r="AA124" s="1" t="s">
        <v>3528</v>
      </c>
      <c r="AB124" s="1" t="s">
        <v>2694</v>
      </c>
      <c r="AC124" s="1" t="s">
        <v>2570</v>
      </c>
      <c r="AD124" s="1" t="s">
        <v>2510</v>
      </c>
      <c r="AG124" s="1" t="s">
        <v>3529</v>
      </c>
      <c r="AH124" s="1" t="s">
        <v>3530</v>
      </c>
      <c r="AL124" s="1" t="s">
        <v>3531</v>
      </c>
      <c r="AM124" s="1" t="s">
        <v>1789</v>
      </c>
      <c r="AN124" s="1" t="s">
        <v>2277</v>
      </c>
      <c r="AO124" s="1" t="s">
        <v>2221</v>
      </c>
      <c r="AP124" s="1" t="s">
        <v>2515</v>
      </c>
      <c r="AR124" s="1" t="s">
        <v>3511</v>
      </c>
      <c r="AS124" s="1" t="s">
        <v>2598</v>
      </c>
      <c r="AV124" s="3">
        <v>4</v>
      </c>
    </row>
    <row r="125" spans="1:48">
      <c r="A125" s="1" t="s">
        <v>565</v>
      </c>
      <c r="B125" s="1" t="s">
        <v>567</v>
      </c>
      <c r="C125" s="1" t="s">
        <v>28</v>
      </c>
      <c r="D125" s="1" t="s">
        <v>565</v>
      </c>
      <c r="E125" s="1" t="s">
        <v>566</v>
      </c>
      <c r="F125" s="1" t="s">
        <v>21</v>
      </c>
      <c r="G125" s="1" t="s">
        <v>1661</v>
      </c>
      <c r="H125" s="1" t="s">
        <v>2495</v>
      </c>
      <c r="I125" s="1" t="s">
        <v>44</v>
      </c>
      <c r="J125" s="1" t="s">
        <v>1781</v>
      </c>
      <c r="K125" s="1" t="s">
        <v>2496</v>
      </c>
      <c r="L125" s="1" t="s">
        <v>2497</v>
      </c>
      <c r="M125" s="1" t="s">
        <v>2498</v>
      </c>
      <c r="N125" s="1" t="s">
        <v>3532</v>
      </c>
      <c r="O125" s="1" t="s">
        <v>3533</v>
      </c>
      <c r="P125" s="1" t="s">
        <v>20</v>
      </c>
      <c r="Q125" s="1" t="s">
        <v>2501</v>
      </c>
      <c r="R125" s="1" t="s">
        <v>2502</v>
      </c>
      <c r="U125" s="1" t="s">
        <v>2504</v>
      </c>
      <c r="W125" s="1" t="s">
        <v>2506</v>
      </c>
      <c r="X125" s="1" t="s">
        <v>3534</v>
      </c>
      <c r="Z125" s="1" t="s">
        <v>3535</v>
      </c>
      <c r="AB125" s="1" t="s">
        <v>2525</v>
      </c>
      <c r="AD125" s="1" t="s">
        <v>2510</v>
      </c>
      <c r="AG125" s="1" t="s">
        <v>3536</v>
      </c>
      <c r="AJ125" s="1" t="s">
        <v>3537</v>
      </c>
      <c r="AL125" s="1" t="s">
        <v>3538</v>
      </c>
      <c r="AM125" s="1" t="s">
        <v>1789</v>
      </c>
      <c r="AN125" s="1" t="s">
        <v>2277</v>
      </c>
      <c r="AO125" s="1" t="s">
        <v>2221</v>
      </c>
      <c r="AP125" s="1" t="s">
        <v>2515</v>
      </c>
      <c r="AR125" s="1" t="s">
        <v>3511</v>
      </c>
      <c r="AS125" s="1" t="s">
        <v>2963</v>
      </c>
      <c r="AV125" s="3">
        <v>3</v>
      </c>
    </row>
    <row r="126" spans="1:48">
      <c r="A126" s="1" t="s">
        <v>583</v>
      </c>
      <c r="B126" s="1" t="s">
        <v>585</v>
      </c>
      <c r="C126" s="1" t="s">
        <v>28</v>
      </c>
      <c r="D126" s="1" t="s">
        <v>583</v>
      </c>
      <c r="E126" s="1" t="s">
        <v>584</v>
      </c>
      <c r="F126" s="1" t="s">
        <v>21</v>
      </c>
      <c r="G126" s="1" t="s">
        <v>1661</v>
      </c>
      <c r="H126" s="1" t="s">
        <v>2495</v>
      </c>
      <c r="I126" s="1" t="s">
        <v>101</v>
      </c>
      <c r="J126" s="1" t="s">
        <v>1781</v>
      </c>
      <c r="K126" s="1" t="s">
        <v>2530</v>
      </c>
      <c r="L126" s="1" t="s">
        <v>2497</v>
      </c>
      <c r="M126" s="1" t="s">
        <v>2498</v>
      </c>
      <c r="N126" s="1" t="s">
        <v>3539</v>
      </c>
      <c r="O126" s="1" t="s">
        <v>3034</v>
      </c>
      <c r="P126" s="1" t="s">
        <v>51</v>
      </c>
      <c r="Q126" s="1" t="s">
        <v>2521</v>
      </c>
      <c r="R126" s="1" t="s">
        <v>2502</v>
      </c>
      <c r="U126" s="1" t="s">
        <v>2504</v>
      </c>
      <c r="X126" s="1" t="s">
        <v>3540</v>
      </c>
      <c r="AB126" s="1" t="s">
        <v>2109</v>
      </c>
      <c r="AD126" s="1" t="s">
        <v>2510</v>
      </c>
      <c r="AG126" s="1" t="s">
        <v>3541</v>
      </c>
      <c r="AM126" s="1" t="s">
        <v>1789</v>
      </c>
      <c r="AN126" s="1" t="s">
        <v>2277</v>
      </c>
      <c r="AO126" s="1" t="s">
        <v>2221</v>
      </c>
      <c r="AP126" s="1" t="s">
        <v>2515</v>
      </c>
      <c r="AQ126" s="1" t="s">
        <v>3542</v>
      </c>
      <c r="AR126" s="1" t="s">
        <v>3511</v>
      </c>
      <c r="AS126" s="1" t="s">
        <v>3058</v>
      </c>
      <c r="AV126" s="3">
        <v>7</v>
      </c>
    </row>
    <row r="127" spans="1:48">
      <c r="A127" s="1" t="s">
        <v>558</v>
      </c>
      <c r="B127" s="1" t="s">
        <v>561</v>
      </c>
      <c r="C127" s="1" t="s">
        <v>28</v>
      </c>
      <c r="D127" s="1" t="s">
        <v>558</v>
      </c>
      <c r="E127" s="1" t="s">
        <v>559</v>
      </c>
      <c r="F127" s="1" t="s">
        <v>21</v>
      </c>
      <c r="G127" s="1" t="s">
        <v>1661</v>
      </c>
      <c r="H127" s="1" t="s">
        <v>2495</v>
      </c>
      <c r="I127" s="1" t="s">
        <v>44</v>
      </c>
      <c r="J127" s="1" t="s">
        <v>1781</v>
      </c>
      <c r="K127" s="1" t="s">
        <v>2518</v>
      </c>
      <c r="L127" s="1" t="s">
        <v>2497</v>
      </c>
      <c r="M127" s="1" t="s">
        <v>2498</v>
      </c>
      <c r="N127" s="1" t="s">
        <v>3543</v>
      </c>
      <c r="O127" s="1" t="s">
        <v>3544</v>
      </c>
      <c r="P127" s="1" t="s">
        <v>51</v>
      </c>
      <c r="Q127" s="1" t="s">
        <v>2501</v>
      </c>
      <c r="R127" s="1" t="s">
        <v>2502</v>
      </c>
      <c r="S127" s="1" t="s">
        <v>2545</v>
      </c>
      <c r="T127" s="1" t="s">
        <v>3277</v>
      </c>
      <c r="U127" s="1" t="s">
        <v>2504</v>
      </c>
      <c r="V127" s="1" t="s">
        <v>2546</v>
      </c>
      <c r="W127" s="1" t="s">
        <v>2703</v>
      </c>
      <c r="X127" s="1" t="s">
        <v>3545</v>
      </c>
      <c r="Y127" s="1" t="s">
        <v>2549</v>
      </c>
      <c r="Z127" s="1" t="s">
        <v>3546</v>
      </c>
      <c r="AA127" s="1" t="s">
        <v>3547</v>
      </c>
      <c r="AB127" s="1" t="s">
        <v>2109</v>
      </c>
      <c r="AC127" s="1" t="s">
        <v>3548</v>
      </c>
      <c r="AD127" s="1" t="s">
        <v>2510</v>
      </c>
      <c r="AG127" s="1" t="s">
        <v>3549</v>
      </c>
      <c r="AH127" s="1" t="s">
        <v>3550</v>
      </c>
      <c r="AM127" s="1" t="s">
        <v>1789</v>
      </c>
      <c r="AN127" s="1" t="s">
        <v>2277</v>
      </c>
      <c r="AO127" s="1" t="s">
        <v>2221</v>
      </c>
      <c r="AP127" s="1" t="s">
        <v>2515</v>
      </c>
      <c r="AR127" s="1" t="s">
        <v>3511</v>
      </c>
      <c r="AS127" s="1" t="s">
        <v>2795</v>
      </c>
      <c r="AV127" s="3">
        <v>2</v>
      </c>
    </row>
    <row r="128" spans="1:48">
      <c r="A128" s="1" t="s">
        <v>574</v>
      </c>
      <c r="B128" s="1" t="s">
        <v>576</v>
      </c>
      <c r="C128" s="1" t="s">
        <v>28</v>
      </c>
      <c r="D128" s="1" t="s">
        <v>574</v>
      </c>
      <c r="E128" s="1" t="s">
        <v>575</v>
      </c>
      <c r="F128" s="1" t="s">
        <v>21</v>
      </c>
      <c r="G128" s="1" t="s">
        <v>1661</v>
      </c>
      <c r="H128" s="1" t="s">
        <v>2495</v>
      </c>
      <c r="I128" s="1" t="s">
        <v>68</v>
      </c>
      <c r="J128" s="1" t="s">
        <v>1781</v>
      </c>
      <c r="K128" s="1" t="s">
        <v>2668</v>
      </c>
      <c r="L128" s="1" t="s">
        <v>2497</v>
      </c>
      <c r="M128" s="1" t="s">
        <v>2498</v>
      </c>
      <c r="N128" s="1" t="s">
        <v>3551</v>
      </c>
      <c r="O128" s="1" t="s">
        <v>3552</v>
      </c>
      <c r="P128" s="1" t="s">
        <v>20</v>
      </c>
      <c r="Q128" s="1" t="s">
        <v>2521</v>
      </c>
      <c r="R128" s="1" t="s">
        <v>2502</v>
      </c>
      <c r="U128" s="1" t="s">
        <v>2504</v>
      </c>
      <c r="X128" s="1" t="s">
        <v>3553</v>
      </c>
      <c r="AB128" s="1" t="s">
        <v>2109</v>
      </c>
      <c r="AD128" s="1" t="s">
        <v>2510</v>
      </c>
      <c r="AG128" s="1" t="s">
        <v>3554</v>
      </c>
      <c r="AJ128" s="1" t="s">
        <v>3555</v>
      </c>
      <c r="AM128" s="1" t="s">
        <v>1789</v>
      </c>
      <c r="AN128" s="1" t="s">
        <v>2277</v>
      </c>
      <c r="AO128" s="1" t="s">
        <v>2221</v>
      </c>
      <c r="AP128" s="1" t="s">
        <v>2515</v>
      </c>
      <c r="AQ128" s="1" t="s">
        <v>3556</v>
      </c>
      <c r="AR128" s="1" t="s">
        <v>3511</v>
      </c>
      <c r="AS128" s="1" t="s">
        <v>3086</v>
      </c>
      <c r="AV128" s="3">
        <v>6</v>
      </c>
    </row>
    <row r="129" spans="1:48">
      <c r="A129" s="1" t="s">
        <v>562</v>
      </c>
      <c r="B129" s="1" t="s">
        <v>564</v>
      </c>
      <c r="C129" s="1" t="s">
        <v>28</v>
      </c>
      <c r="D129" s="1" t="s">
        <v>562</v>
      </c>
      <c r="E129" s="1" t="s">
        <v>563</v>
      </c>
      <c r="F129" s="1" t="s">
        <v>21</v>
      </c>
      <c r="G129" s="1" t="s">
        <v>1661</v>
      </c>
      <c r="H129" s="1" t="s">
        <v>2495</v>
      </c>
      <c r="I129" s="1" t="s">
        <v>44</v>
      </c>
      <c r="J129" s="1" t="s">
        <v>1781</v>
      </c>
      <c r="K129" s="1" t="s">
        <v>3557</v>
      </c>
      <c r="L129" s="1" t="s">
        <v>2497</v>
      </c>
      <c r="M129" s="1" t="s">
        <v>2498</v>
      </c>
      <c r="N129" s="1" t="s">
        <v>3558</v>
      </c>
      <c r="O129" s="1" t="s">
        <v>3559</v>
      </c>
      <c r="P129" s="1" t="s">
        <v>20</v>
      </c>
      <c r="Q129" s="1" t="s">
        <v>2521</v>
      </c>
      <c r="R129" s="1" t="s">
        <v>2502</v>
      </c>
      <c r="T129" s="1" t="s">
        <v>3277</v>
      </c>
      <c r="U129" s="1" t="s">
        <v>2504</v>
      </c>
      <c r="W129" s="1" t="s">
        <v>2506</v>
      </c>
      <c r="X129" s="1" t="s">
        <v>3560</v>
      </c>
      <c r="Z129" s="1" t="s">
        <v>3561</v>
      </c>
      <c r="AA129" s="1" t="s">
        <v>3562</v>
      </c>
      <c r="AB129" s="1" t="s">
        <v>2525</v>
      </c>
      <c r="AC129" s="1" t="s">
        <v>3563</v>
      </c>
      <c r="AD129" s="1" t="s">
        <v>2510</v>
      </c>
      <c r="AG129" s="1" t="s">
        <v>3536</v>
      </c>
      <c r="AH129" s="1" t="s">
        <v>3564</v>
      </c>
      <c r="AJ129" s="1" t="s">
        <v>3565</v>
      </c>
      <c r="AL129" s="1" t="s">
        <v>3566</v>
      </c>
      <c r="AM129" s="1" t="s">
        <v>1789</v>
      </c>
      <c r="AN129" s="1" t="s">
        <v>2277</v>
      </c>
      <c r="AO129" s="1" t="s">
        <v>2221</v>
      </c>
      <c r="AP129" s="1" t="s">
        <v>2515</v>
      </c>
      <c r="AR129" s="1" t="s">
        <v>3511</v>
      </c>
      <c r="AS129" s="1" t="s">
        <v>2795</v>
      </c>
      <c r="AV129" s="3">
        <v>1</v>
      </c>
    </row>
    <row r="130" spans="1:48">
      <c r="A130" s="1" t="s">
        <v>571</v>
      </c>
      <c r="B130" s="1" t="s">
        <v>573</v>
      </c>
      <c r="C130" s="1" t="s">
        <v>28</v>
      </c>
      <c r="D130" s="1" t="s">
        <v>571</v>
      </c>
      <c r="E130" s="1" t="s">
        <v>572</v>
      </c>
      <c r="F130" s="1" t="s">
        <v>21</v>
      </c>
      <c r="G130" s="1" t="s">
        <v>1661</v>
      </c>
      <c r="H130" s="1" t="s">
        <v>2495</v>
      </c>
      <c r="I130" s="1" t="s">
        <v>44</v>
      </c>
      <c r="J130" s="1" t="s">
        <v>1781</v>
      </c>
      <c r="K130" s="1" t="s">
        <v>2554</v>
      </c>
      <c r="L130" s="1" t="s">
        <v>2497</v>
      </c>
      <c r="M130" s="1" t="s">
        <v>2498</v>
      </c>
      <c r="N130" s="1" t="s">
        <v>3567</v>
      </c>
      <c r="O130" s="1" t="s">
        <v>3568</v>
      </c>
      <c r="P130" s="1" t="s">
        <v>20</v>
      </c>
      <c r="Q130" s="1" t="s">
        <v>2501</v>
      </c>
      <c r="R130" s="1" t="s">
        <v>2502</v>
      </c>
      <c r="U130" s="1" t="s">
        <v>2504</v>
      </c>
      <c r="W130" s="1" t="s">
        <v>2533</v>
      </c>
      <c r="X130" s="1" t="s">
        <v>3569</v>
      </c>
      <c r="AB130" s="1" t="s">
        <v>2525</v>
      </c>
      <c r="AD130" s="1" t="s">
        <v>2510</v>
      </c>
      <c r="AG130" s="1" t="s">
        <v>3570</v>
      </c>
      <c r="AH130" s="1" t="s">
        <v>3571</v>
      </c>
      <c r="AL130" s="1" t="s">
        <v>3572</v>
      </c>
      <c r="AM130" s="1" t="s">
        <v>1789</v>
      </c>
      <c r="AN130" s="1" t="s">
        <v>2277</v>
      </c>
      <c r="AO130" s="1" t="s">
        <v>2221</v>
      </c>
      <c r="AP130" s="1" t="s">
        <v>2515</v>
      </c>
      <c r="AR130" s="1" t="s">
        <v>3511</v>
      </c>
      <c r="AS130" s="1" t="s">
        <v>2598</v>
      </c>
      <c r="AV130" s="3">
        <v>5</v>
      </c>
    </row>
    <row r="131" spans="1:48">
      <c r="A131" s="1" t="s">
        <v>1383</v>
      </c>
      <c r="B131" s="1" t="s">
        <v>1386</v>
      </c>
      <c r="C131" s="1" t="s">
        <v>28</v>
      </c>
      <c r="D131" s="1" t="s">
        <v>1383</v>
      </c>
      <c r="E131" s="1" t="s">
        <v>1384</v>
      </c>
      <c r="F131" s="1" t="s">
        <v>21</v>
      </c>
      <c r="G131" s="1" t="s">
        <v>1661</v>
      </c>
      <c r="H131" s="1" t="s">
        <v>2495</v>
      </c>
      <c r="I131" s="1" t="s">
        <v>29</v>
      </c>
      <c r="J131" s="1" t="s">
        <v>3573</v>
      </c>
      <c r="K131" s="1" t="s">
        <v>2496</v>
      </c>
      <c r="L131" s="1" t="s">
        <v>2497</v>
      </c>
      <c r="M131" s="1" t="s">
        <v>2498</v>
      </c>
      <c r="N131" s="1" t="s">
        <v>3574</v>
      </c>
      <c r="O131" s="1" t="s">
        <v>3575</v>
      </c>
      <c r="P131" s="1" t="s">
        <v>20</v>
      </c>
      <c r="Q131" s="1" t="s">
        <v>2501</v>
      </c>
      <c r="R131" s="1" t="s">
        <v>2502</v>
      </c>
      <c r="T131" s="1" t="s">
        <v>3573</v>
      </c>
      <c r="U131" s="1" t="s">
        <v>2504</v>
      </c>
      <c r="W131" s="1" t="s">
        <v>2728</v>
      </c>
      <c r="X131" s="1" t="s">
        <v>3576</v>
      </c>
      <c r="AB131" s="1" t="s">
        <v>2109</v>
      </c>
      <c r="AD131" s="1" t="s">
        <v>2510</v>
      </c>
      <c r="AE131" s="1" t="s">
        <v>3577</v>
      </c>
      <c r="AG131" s="1" t="s">
        <v>3578</v>
      </c>
      <c r="AH131" s="1" t="s">
        <v>3579</v>
      </c>
      <c r="AL131" s="1" t="s">
        <v>3580</v>
      </c>
      <c r="AM131" s="1" t="s">
        <v>2293</v>
      </c>
      <c r="AN131" s="1" t="s">
        <v>2294</v>
      </c>
      <c r="AO131" s="1" t="s">
        <v>2221</v>
      </c>
      <c r="AP131" s="1" t="s">
        <v>2515</v>
      </c>
      <c r="AQ131" s="1" t="s">
        <v>2590</v>
      </c>
      <c r="AR131" s="1" t="s">
        <v>3581</v>
      </c>
      <c r="AS131" s="1" t="s">
        <v>2575</v>
      </c>
      <c r="AV131" s="3">
        <v>1</v>
      </c>
    </row>
    <row r="132" spans="1:48">
      <c r="A132" s="1" t="s">
        <v>1387</v>
      </c>
      <c r="B132" s="1" t="s">
        <v>1389</v>
      </c>
      <c r="C132" s="1" t="s">
        <v>28</v>
      </c>
      <c r="D132" s="1" t="s">
        <v>1387</v>
      </c>
      <c r="E132" s="1" t="s">
        <v>1388</v>
      </c>
      <c r="F132" s="1" t="s">
        <v>21</v>
      </c>
      <c r="G132" s="1" t="s">
        <v>1661</v>
      </c>
      <c r="H132" s="1" t="s">
        <v>2495</v>
      </c>
      <c r="I132" s="1" t="s">
        <v>44</v>
      </c>
      <c r="J132" s="1" t="s">
        <v>3582</v>
      </c>
      <c r="K132" s="1" t="s">
        <v>2530</v>
      </c>
      <c r="L132" s="1" t="s">
        <v>2497</v>
      </c>
      <c r="M132" s="1" t="s">
        <v>2498</v>
      </c>
      <c r="N132" s="1" t="s">
        <v>3583</v>
      </c>
      <c r="O132" s="1" t="s">
        <v>3584</v>
      </c>
      <c r="P132" s="1" t="s">
        <v>20</v>
      </c>
      <c r="Q132" s="1" t="s">
        <v>2521</v>
      </c>
      <c r="R132" s="1" t="s">
        <v>2502</v>
      </c>
      <c r="U132" s="1" t="s">
        <v>2504</v>
      </c>
      <c r="W132" s="1" t="s">
        <v>2506</v>
      </c>
      <c r="X132" s="1" t="s">
        <v>3585</v>
      </c>
      <c r="AB132" s="1" t="s">
        <v>2525</v>
      </c>
      <c r="AD132" s="1" t="s">
        <v>2510</v>
      </c>
      <c r="AG132" s="1" t="s">
        <v>3586</v>
      </c>
      <c r="AH132" s="1" t="s">
        <v>3587</v>
      </c>
      <c r="AJ132" s="1" t="s">
        <v>3588</v>
      </c>
      <c r="AL132" s="1" t="s">
        <v>3589</v>
      </c>
      <c r="AM132" s="1" t="s">
        <v>2293</v>
      </c>
      <c r="AN132" s="1" t="s">
        <v>2294</v>
      </c>
      <c r="AO132" s="1" t="s">
        <v>2221</v>
      </c>
      <c r="AP132" s="1" t="s">
        <v>2515</v>
      </c>
      <c r="AR132" s="1" t="s">
        <v>3581</v>
      </c>
      <c r="AS132" s="1" t="s">
        <v>2963</v>
      </c>
      <c r="AV132" s="3">
        <v>2</v>
      </c>
    </row>
    <row r="133" spans="1:48">
      <c r="A133" s="1" t="s">
        <v>1390</v>
      </c>
      <c r="B133" s="1" t="s">
        <v>1392</v>
      </c>
      <c r="C133" s="1" t="s">
        <v>28</v>
      </c>
      <c r="D133" s="1" t="s">
        <v>1390</v>
      </c>
      <c r="E133" s="1" t="s">
        <v>1391</v>
      </c>
      <c r="F133" s="1" t="s">
        <v>21</v>
      </c>
      <c r="G133" s="1" t="s">
        <v>1661</v>
      </c>
      <c r="H133" s="1" t="s">
        <v>2495</v>
      </c>
      <c r="I133" s="1" t="s">
        <v>52</v>
      </c>
      <c r="J133" s="1" t="s">
        <v>3582</v>
      </c>
      <c r="K133" s="1" t="s">
        <v>2518</v>
      </c>
      <c r="L133" s="1" t="s">
        <v>2497</v>
      </c>
      <c r="M133" s="1" t="s">
        <v>2498</v>
      </c>
      <c r="N133" s="1" t="s">
        <v>3590</v>
      </c>
      <c r="O133" s="1" t="s">
        <v>3591</v>
      </c>
      <c r="P133" s="1" t="s">
        <v>20</v>
      </c>
      <c r="Q133" s="1" t="s">
        <v>2521</v>
      </c>
      <c r="R133" s="1" t="s">
        <v>2502</v>
      </c>
      <c r="T133" s="1" t="s">
        <v>2293</v>
      </c>
      <c r="U133" s="1" t="s">
        <v>2504</v>
      </c>
      <c r="V133" s="1" t="s">
        <v>2546</v>
      </c>
      <c r="W133" s="1" t="s">
        <v>2506</v>
      </c>
      <c r="X133" s="1" t="s">
        <v>3592</v>
      </c>
      <c r="Y133" s="1" t="s">
        <v>2549</v>
      </c>
      <c r="Z133" s="1" t="s">
        <v>3593</v>
      </c>
      <c r="AA133" s="1" t="s">
        <v>3594</v>
      </c>
      <c r="AB133" s="1" t="s">
        <v>2525</v>
      </c>
      <c r="AC133" s="1" t="s">
        <v>2908</v>
      </c>
      <c r="AD133" s="1" t="s">
        <v>2510</v>
      </c>
      <c r="AG133" s="1" t="s">
        <v>3595</v>
      </c>
      <c r="AH133" s="1" t="s">
        <v>3487</v>
      </c>
      <c r="AJ133" s="1" t="s">
        <v>3596</v>
      </c>
      <c r="AL133" s="1" t="s">
        <v>3597</v>
      </c>
      <c r="AM133" s="1" t="s">
        <v>2293</v>
      </c>
      <c r="AN133" s="1" t="s">
        <v>2294</v>
      </c>
      <c r="AO133" s="1" t="s">
        <v>2221</v>
      </c>
      <c r="AP133" s="1" t="s">
        <v>2515</v>
      </c>
      <c r="AR133" s="1" t="s">
        <v>3581</v>
      </c>
      <c r="AS133" s="1" t="s">
        <v>3078</v>
      </c>
      <c r="AV133" s="3">
        <v>3</v>
      </c>
    </row>
    <row r="134" spans="1:48">
      <c r="A134" s="1" t="s">
        <v>1393</v>
      </c>
      <c r="B134" s="1" t="s">
        <v>1395</v>
      </c>
      <c r="C134" s="1" t="s">
        <v>28</v>
      </c>
      <c r="D134" s="1" t="s">
        <v>1393</v>
      </c>
      <c r="E134" s="1" t="s">
        <v>1394</v>
      </c>
      <c r="F134" s="1" t="s">
        <v>21</v>
      </c>
      <c r="G134" s="1" t="s">
        <v>1661</v>
      </c>
      <c r="H134" s="1" t="s">
        <v>2495</v>
      </c>
      <c r="I134" s="1" t="s">
        <v>33</v>
      </c>
      <c r="J134" s="1" t="s">
        <v>3598</v>
      </c>
      <c r="K134" s="1" t="s">
        <v>3599</v>
      </c>
      <c r="L134" s="1" t="s">
        <v>2497</v>
      </c>
      <c r="M134" s="1" t="s">
        <v>2498</v>
      </c>
      <c r="N134" s="1" t="s">
        <v>3600</v>
      </c>
      <c r="O134" s="1" t="s">
        <v>3601</v>
      </c>
      <c r="P134" s="1" t="s">
        <v>20</v>
      </c>
      <c r="Q134" s="1" t="s">
        <v>2501</v>
      </c>
      <c r="R134" s="1" t="s">
        <v>2502</v>
      </c>
      <c r="U134" s="1" t="s">
        <v>2504</v>
      </c>
      <c r="W134" s="1" t="s">
        <v>2506</v>
      </c>
      <c r="X134" s="1" t="s">
        <v>3602</v>
      </c>
      <c r="Y134" s="1" t="s">
        <v>2549</v>
      </c>
      <c r="Z134" s="1" t="s">
        <v>3603</v>
      </c>
      <c r="AB134" s="1" t="s">
        <v>2525</v>
      </c>
      <c r="AC134" s="1" t="s">
        <v>2570</v>
      </c>
      <c r="AD134" s="1" t="s">
        <v>2510</v>
      </c>
      <c r="AG134" s="1" t="s">
        <v>3604</v>
      </c>
      <c r="AH134" s="1" t="s">
        <v>3605</v>
      </c>
      <c r="AI134" s="1" t="s">
        <v>3606</v>
      </c>
      <c r="AL134" s="1" t="s">
        <v>3607</v>
      </c>
      <c r="AM134" s="1" t="s">
        <v>2293</v>
      </c>
      <c r="AN134" s="1" t="s">
        <v>2294</v>
      </c>
      <c r="AO134" s="1" t="s">
        <v>2221</v>
      </c>
      <c r="AP134" s="1" t="s">
        <v>2515</v>
      </c>
      <c r="AR134" s="1" t="s">
        <v>3581</v>
      </c>
      <c r="AS134" s="1" t="s">
        <v>2895</v>
      </c>
      <c r="AV134" s="3">
        <v>4</v>
      </c>
    </row>
    <row r="135" spans="1:48">
      <c r="A135" s="1" t="s">
        <v>618</v>
      </c>
      <c r="B135" s="1" t="s">
        <v>620</v>
      </c>
      <c r="C135" s="1" t="s">
        <v>19</v>
      </c>
      <c r="D135" s="1" t="s">
        <v>618</v>
      </c>
      <c r="E135" s="1" t="s">
        <v>619</v>
      </c>
      <c r="F135" s="1" t="s">
        <v>21</v>
      </c>
      <c r="G135" s="1" t="s">
        <v>1661</v>
      </c>
      <c r="H135" s="1" t="s">
        <v>2495</v>
      </c>
      <c r="I135" s="1" t="s">
        <v>502</v>
      </c>
      <c r="J135" s="1" t="s">
        <v>1791</v>
      </c>
      <c r="K135" s="1" t="s">
        <v>3608</v>
      </c>
      <c r="L135" s="1" t="s">
        <v>2497</v>
      </c>
      <c r="M135" s="1" t="s">
        <v>2498</v>
      </c>
      <c r="N135" s="1" t="s">
        <v>3609</v>
      </c>
      <c r="O135" s="1" t="s">
        <v>3610</v>
      </c>
      <c r="P135" s="1" t="s">
        <v>20</v>
      </c>
      <c r="Q135" s="1" t="s">
        <v>2521</v>
      </c>
      <c r="R135" s="1" t="s">
        <v>2502</v>
      </c>
      <c r="S135" s="1" t="s">
        <v>2545</v>
      </c>
      <c r="T135" s="1" t="s">
        <v>3611</v>
      </c>
      <c r="U135" s="1" t="s">
        <v>2504</v>
      </c>
      <c r="V135" s="1" t="s">
        <v>2790</v>
      </c>
      <c r="W135" s="1" t="s">
        <v>2558</v>
      </c>
      <c r="X135" s="1" t="s">
        <v>3612</v>
      </c>
      <c r="Y135" s="1" t="s">
        <v>2549</v>
      </c>
      <c r="AB135" s="1" t="s">
        <v>2535</v>
      </c>
      <c r="AD135" s="1" t="s">
        <v>2510</v>
      </c>
      <c r="AG135" s="1" t="s">
        <v>3613</v>
      </c>
      <c r="AH135" s="1" t="s">
        <v>3614</v>
      </c>
      <c r="AL135" s="1" t="s">
        <v>3615</v>
      </c>
      <c r="AM135" s="1" t="s">
        <v>2384</v>
      </c>
      <c r="AN135" s="1" t="s">
        <v>2385</v>
      </c>
      <c r="AO135" s="1" t="s">
        <v>2221</v>
      </c>
      <c r="AP135" s="1" t="s">
        <v>2515</v>
      </c>
      <c r="AQ135" s="1" t="s">
        <v>3556</v>
      </c>
      <c r="AR135" s="1" t="s">
        <v>1791</v>
      </c>
      <c r="AS135" s="1" t="s">
        <v>3140</v>
      </c>
      <c r="AV135" s="3">
        <v>4</v>
      </c>
    </row>
    <row r="136" spans="1:48">
      <c r="A136" s="1" t="s">
        <v>615</v>
      </c>
      <c r="B136" s="1" t="s">
        <v>617</v>
      </c>
      <c r="C136" s="1" t="s">
        <v>19</v>
      </c>
      <c r="D136" s="1" t="s">
        <v>615</v>
      </c>
      <c r="E136" s="1" t="s">
        <v>616</v>
      </c>
      <c r="F136" s="1" t="s">
        <v>21</v>
      </c>
      <c r="G136" s="1" t="s">
        <v>1661</v>
      </c>
      <c r="H136" s="1" t="s">
        <v>2495</v>
      </c>
      <c r="I136" s="1" t="s">
        <v>52</v>
      </c>
      <c r="J136" s="1" t="s">
        <v>1791</v>
      </c>
      <c r="K136" s="1" t="s">
        <v>2530</v>
      </c>
      <c r="L136" s="1" t="s">
        <v>2497</v>
      </c>
      <c r="M136" s="1" t="s">
        <v>2498</v>
      </c>
      <c r="N136" s="1" t="s">
        <v>3616</v>
      </c>
      <c r="O136" s="1" t="s">
        <v>3617</v>
      </c>
      <c r="P136" s="1" t="s">
        <v>20</v>
      </c>
      <c r="Q136" s="1" t="s">
        <v>2501</v>
      </c>
      <c r="R136" s="1" t="s">
        <v>2502</v>
      </c>
      <c r="S136" s="1" t="s">
        <v>2545</v>
      </c>
      <c r="T136" s="1" t="s">
        <v>3618</v>
      </c>
      <c r="U136" s="1" t="s">
        <v>2504</v>
      </c>
      <c r="V136" s="1" t="s">
        <v>2505</v>
      </c>
      <c r="W136" s="1" t="s">
        <v>2506</v>
      </c>
      <c r="X136" s="1" t="s">
        <v>3619</v>
      </c>
      <c r="Z136" s="1" t="s">
        <v>3620</v>
      </c>
      <c r="AA136" s="1" t="s">
        <v>3620</v>
      </c>
      <c r="AB136" s="1" t="s">
        <v>2109</v>
      </c>
      <c r="AD136" s="1" t="s">
        <v>2510</v>
      </c>
      <c r="AG136" s="1" t="s">
        <v>3621</v>
      </c>
      <c r="AH136" s="1" t="s">
        <v>3622</v>
      </c>
      <c r="AL136" s="1" t="s">
        <v>3623</v>
      </c>
      <c r="AM136" s="1" t="s">
        <v>2384</v>
      </c>
      <c r="AN136" s="1" t="s">
        <v>2385</v>
      </c>
      <c r="AO136" s="1" t="s">
        <v>2221</v>
      </c>
      <c r="AP136" s="1" t="s">
        <v>2515</v>
      </c>
      <c r="AR136" s="1" t="s">
        <v>1791</v>
      </c>
      <c r="AS136" s="1" t="s">
        <v>3086</v>
      </c>
      <c r="AV136" s="3">
        <v>3</v>
      </c>
    </row>
    <row r="137" spans="1:48">
      <c r="A137" s="1" t="s">
        <v>627</v>
      </c>
      <c r="B137" s="1" t="s">
        <v>629</v>
      </c>
      <c r="C137" s="1" t="s">
        <v>28</v>
      </c>
      <c r="D137" s="1" t="s">
        <v>627</v>
      </c>
      <c r="E137" s="1" t="s">
        <v>628</v>
      </c>
      <c r="F137" s="1" t="s">
        <v>21</v>
      </c>
      <c r="G137" s="1" t="s">
        <v>1661</v>
      </c>
      <c r="H137" s="1" t="s">
        <v>2495</v>
      </c>
      <c r="I137" s="1" t="s">
        <v>33</v>
      </c>
      <c r="J137" s="1" t="s">
        <v>1791</v>
      </c>
      <c r="K137" s="1" t="s">
        <v>2828</v>
      </c>
      <c r="L137" s="1" t="s">
        <v>2497</v>
      </c>
      <c r="M137" s="1" t="s">
        <v>2498</v>
      </c>
      <c r="N137" s="1" t="s">
        <v>3624</v>
      </c>
      <c r="O137" s="1" t="s">
        <v>3625</v>
      </c>
      <c r="P137" s="1" t="s">
        <v>20</v>
      </c>
      <c r="Q137" s="1" t="s">
        <v>2521</v>
      </c>
      <c r="R137" s="1" t="s">
        <v>2502</v>
      </c>
      <c r="S137" s="1" t="s">
        <v>2545</v>
      </c>
      <c r="T137" s="1" t="s">
        <v>3626</v>
      </c>
      <c r="U137" s="1" t="s">
        <v>2504</v>
      </c>
      <c r="V137" s="1" t="s">
        <v>2546</v>
      </c>
      <c r="W137" s="1" t="s">
        <v>2506</v>
      </c>
      <c r="X137" s="1" t="s">
        <v>3627</v>
      </c>
      <c r="Y137" s="1" t="s">
        <v>2549</v>
      </c>
      <c r="AB137" s="1" t="s">
        <v>2109</v>
      </c>
      <c r="AD137" s="1" t="s">
        <v>2510</v>
      </c>
      <c r="AG137" s="1" t="s">
        <v>3628</v>
      </c>
      <c r="AH137" s="1" t="s">
        <v>3629</v>
      </c>
      <c r="AM137" s="1" t="s">
        <v>2384</v>
      </c>
      <c r="AN137" s="1" t="s">
        <v>2385</v>
      </c>
      <c r="AO137" s="1" t="s">
        <v>2221</v>
      </c>
      <c r="AP137" s="1" t="s">
        <v>2515</v>
      </c>
      <c r="AR137" s="1" t="s">
        <v>1791</v>
      </c>
      <c r="AS137" s="1" t="s">
        <v>3078</v>
      </c>
      <c r="AV137" s="3">
        <v>7</v>
      </c>
    </row>
    <row r="138" spans="1:48">
      <c r="A138" s="1" t="s">
        <v>621</v>
      </c>
      <c r="B138" s="1" t="s">
        <v>623</v>
      </c>
      <c r="C138" s="1" t="s">
        <v>19</v>
      </c>
      <c r="D138" s="1" t="s">
        <v>621</v>
      </c>
      <c r="E138" s="1" t="s">
        <v>622</v>
      </c>
      <c r="F138" s="1" t="s">
        <v>21</v>
      </c>
      <c r="G138" s="1" t="s">
        <v>1661</v>
      </c>
      <c r="H138" s="1" t="s">
        <v>2495</v>
      </c>
      <c r="I138" s="1" t="s">
        <v>44</v>
      </c>
      <c r="J138" s="1" t="s">
        <v>1791</v>
      </c>
      <c r="K138" s="1" t="s">
        <v>2530</v>
      </c>
      <c r="L138" s="1" t="s">
        <v>2497</v>
      </c>
      <c r="M138" s="1" t="s">
        <v>2498</v>
      </c>
      <c r="N138" s="1" t="s">
        <v>3630</v>
      </c>
      <c r="O138" s="1" t="s">
        <v>3631</v>
      </c>
      <c r="P138" s="1" t="s">
        <v>20</v>
      </c>
      <c r="Q138" s="1" t="s">
        <v>2501</v>
      </c>
      <c r="R138" s="1" t="s">
        <v>2502</v>
      </c>
      <c r="T138" s="1" t="s">
        <v>3632</v>
      </c>
      <c r="U138" s="1" t="s">
        <v>2504</v>
      </c>
      <c r="W138" s="1" t="s">
        <v>2506</v>
      </c>
      <c r="X138" s="1" t="s">
        <v>3172</v>
      </c>
      <c r="AB138" s="1" t="s">
        <v>2525</v>
      </c>
      <c r="AD138" s="1" t="s">
        <v>2510</v>
      </c>
      <c r="AG138" s="1" t="s">
        <v>3633</v>
      </c>
      <c r="AH138" s="1" t="s">
        <v>2970</v>
      </c>
      <c r="AJ138" s="1" t="s">
        <v>3634</v>
      </c>
      <c r="AL138" s="1" t="s">
        <v>3635</v>
      </c>
      <c r="AM138" s="1" t="s">
        <v>2384</v>
      </c>
      <c r="AN138" s="1" t="s">
        <v>2385</v>
      </c>
      <c r="AO138" s="1" t="s">
        <v>2221</v>
      </c>
      <c r="AP138" s="1" t="s">
        <v>2515</v>
      </c>
      <c r="AR138" s="1" t="s">
        <v>1791</v>
      </c>
      <c r="AS138" s="1" t="s">
        <v>3058</v>
      </c>
      <c r="AV138" s="3">
        <v>6</v>
      </c>
    </row>
    <row r="139" spans="1:48">
      <c r="A139" s="1" t="s">
        <v>624</v>
      </c>
      <c r="B139" s="1" t="s">
        <v>626</v>
      </c>
      <c r="C139" s="1" t="s">
        <v>19</v>
      </c>
      <c r="D139" s="1" t="s">
        <v>624</v>
      </c>
      <c r="E139" s="1" t="s">
        <v>625</v>
      </c>
      <c r="F139" s="1" t="s">
        <v>21</v>
      </c>
      <c r="G139" s="1" t="s">
        <v>1661</v>
      </c>
      <c r="H139" s="1" t="s">
        <v>2495</v>
      </c>
      <c r="I139" s="1" t="s">
        <v>44</v>
      </c>
      <c r="J139" s="1" t="s">
        <v>1791</v>
      </c>
      <c r="K139" s="1" t="s">
        <v>2530</v>
      </c>
      <c r="L139" s="1" t="s">
        <v>2497</v>
      </c>
      <c r="M139" s="1" t="s">
        <v>2498</v>
      </c>
      <c r="N139" s="1" t="s">
        <v>3636</v>
      </c>
      <c r="O139" s="1" t="s">
        <v>3637</v>
      </c>
      <c r="P139" s="1" t="s">
        <v>20</v>
      </c>
      <c r="Q139" s="1" t="s">
        <v>2501</v>
      </c>
      <c r="R139" s="1" t="s">
        <v>2502</v>
      </c>
      <c r="S139" s="1" t="s">
        <v>2545</v>
      </c>
      <c r="U139" s="1" t="s">
        <v>2504</v>
      </c>
      <c r="W139" s="1" t="s">
        <v>2506</v>
      </c>
      <c r="X139" s="1" t="s">
        <v>3638</v>
      </c>
      <c r="AB139" s="1" t="s">
        <v>2525</v>
      </c>
      <c r="AD139" s="1" t="s">
        <v>2510</v>
      </c>
      <c r="AG139" s="1" t="s">
        <v>3639</v>
      </c>
      <c r="AJ139" s="1" t="s">
        <v>3640</v>
      </c>
      <c r="AL139" s="1" t="s">
        <v>3641</v>
      </c>
      <c r="AM139" s="1" t="s">
        <v>2384</v>
      </c>
      <c r="AN139" s="1" t="s">
        <v>2385</v>
      </c>
      <c r="AO139" s="1" t="s">
        <v>2221</v>
      </c>
      <c r="AP139" s="1" t="s">
        <v>2515</v>
      </c>
      <c r="AQ139" s="1" t="s">
        <v>3642</v>
      </c>
      <c r="AR139" s="1" t="s">
        <v>1791</v>
      </c>
      <c r="AS139" s="1" t="s">
        <v>3058</v>
      </c>
      <c r="AV139" s="3">
        <v>5</v>
      </c>
    </row>
    <row r="140" spans="1:48">
      <c r="A140" s="1" t="s">
        <v>633</v>
      </c>
      <c r="B140" s="1" t="s">
        <v>635</v>
      </c>
      <c r="C140" s="1" t="s">
        <v>19</v>
      </c>
      <c r="D140" s="1" t="s">
        <v>633</v>
      </c>
      <c r="E140" s="1" t="s">
        <v>634</v>
      </c>
      <c r="F140" s="1" t="s">
        <v>21</v>
      </c>
      <c r="G140" s="1" t="s">
        <v>1661</v>
      </c>
      <c r="H140" s="1" t="s">
        <v>2495</v>
      </c>
      <c r="I140" s="1" t="s">
        <v>33</v>
      </c>
      <c r="J140" s="1" t="s">
        <v>1791</v>
      </c>
      <c r="K140" s="1" t="s">
        <v>2496</v>
      </c>
      <c r="L140" s="1" t="s">
        <v>2497</v>
      </c>
      <c r="M140" s="1" t="s">
        <v>2498</v>
      </c>
      <c r="N140" s="1" t="s">
        <v>3643</v>
      </c>
      <c r="O140" s="1" t="s">
        <v>3644</v>
      </c>
      <c r="P140" s="1" t="s">
        <v>20</v>
      </c>
      <c r="Q140" s="1" t="s">
        <v>2521</v>
      </c>
      <c r="R140" s="1" t="s">
        <v>2502</v>
      </c>
      <c r="T140" s="1" t="s">
        <v>3645</v>
      </c>
      <c r="U140" s="1" t="s">
        <v>2504</v>
      </c>
      <c r="V140" s="1" t="s">
        <v>2546</v>
      </c>
      <c r="W140" s="1" t="s">
        <v>2533</v>
      </c>
      <c r="X140" s="1" t="s">
        <v>1802</v>
      </c>
      <c r="Y140" s="1" t="s">
        <v>2549</v>
      </c>
      <c r="AB140" s="1" t="s">
        <v>2694</v>
      </c>
      <c r="AC140" s="1" t="s">
        <v>3646</v>
      </c>
      <c r="AD140" s="1" t="s">
        <v>2510</v>
      </c>
      <c r="AG140" s="1" t="s">
        <v>3647</v>
      </c>
      <c r="AH140" s="1" t="s">
        <v>3648</v>
      </c>
      <c r="AM140" s="1" t="s">
        <v>2384</v>
      </c>
      <c r="AN140" s="1" t="s">
        <v>2385</v>
      </c>
      <c r="AO140" s="1" t="s">
        <v>2221</v>
      </c>
      <c r="AP140" s="1" t="s">
        <v>2515</v>
      </c>
      <c r="AR140" s="1" t="s">
        <v>1791</v>
      </c>
      <c r="AS140" s="1" t="s">
        <v>3130</v>
      </c>
      <c r="AV140" s="3">
        <v>9</v>
      </c>
    </row>
    <row r="141" spans="1:48">
      <c r="A141" s="1" t="s">
        <v>612</v>
      </c>
      <c r="B141" s="1" t="s">
        <v>614</v>
      </c>
      <c r="C141" s="1" t="s">
        <v>19</v>
      </c>
      <c r="D141" s="1" t="s">
        <v>612</v>
      </c>
      <c r="E141" s="1" t="s">
        <v>613</v>
      </c>
      <c r="F141" s="1" t="s">
        <v>21</v>
      </c>
      <c r="G141" s="1" t="s">
        <v>1661</v>
      </c>
      <c r="H141" s="1" t="s">
        <v>2495</v>
      </c>
      <c r="I141" s="1" t="s">
        <v>44</v>
      </c>
      <c r="J141" s="1" t="s">
        <v>1791</v>
      </c>
      <c r="K141" s="1" t="s">
        <v>3649</v>
      </c>
      <c r="L141" s="1" t="s">
        <v>2497</v>
      </c>
      <c r="M141" s="1" t="s">
        <v>2498</v>
      </c>
      <c r="N141" s="1" t="s">
        <v>3650</v>
      </c>
      <c r="O141" s="1" t="s">
        <v>3651</v>
      </c>
      <c r="P141" s="1" t="s">
        <v>20</v>
      </c>
      <c r="Q141" s="1" t="s">
        <v>2501</v>
      </c>
      <c r="R141" s="1" t="s">
        <v>2502</v>
      </c>
      <c r="S141" s="1" t="s">
        <v>2545</v>
      </c>
      <c r="T141" s="1" t="s">
        <v>3652</v>
      </c>
      <c r="U141" s="1" t="s">
        <v>2504</v>
      </c>
      <c r="V141" s="1" t="s">
        <v>2505</v>
      </c>
      <c r="W141" s="1" t="s">
        <v>2533</v>
      </c>
      <c r="X141" s="1" t="s">
        <v>3653</v>
      </c>
      <c r="Y141" s="1" t="s">
        <v>2549</v>
      </c>
      <c r="Z141" s="1" t="s">
        <v>3654</v>
      </c>
      <c r="AA141" s="1" t="s">
        <v>3655</v>
      </c>
      <c r="AB141" s="1" t="s">
        <v>2694</v>
      </c>
      <c r="AC141" s="1" t="s">
        <v>2927</v>
      </c>
      <c r="AD141" s="1" t="s">
        <v>2510</v>
      </c>
      <c r="AG141" s="1" t="s">
        <v>3656</v>
      </c>
      <c r="AH141" s="1" t="s">
        <v>3657</v>
      </c>
      <c r="AL141" s="1" t="s">
        <v>3658</v>
      </c>
      <c r="AM141" s="1" t="s">
        <v>2384</v>
      </c>
      <c r="AN141" s="1" t="s">
        <v>2385</v>
      </c>
      <c r="AO141" s="1" t="s">
        <v>2221</v>
      </c>
      <c r="AP141" s="1" t="s">
        <v>2515</v>
      </c>
      <c r="AR141" s="1" t="s">
        <v>1791</v>
      </c>
      <c r="AS141" s="1" t="s">
        <v>2885</v>
      </c>
      <c r="AV141" s="3">
        <v>2</v>
      </c>
    </row>
    <row r="142" spans="1:48">
      <c r="A142" s="1" t="s">
        <v>608</v>
      </c>
      <c r="B142" s="1" t="s">
        <v>611</v>
      </c>
      <c r="C142" s="1" t="s">
        <v>19</v>
      </c>
      <c r="D142" s="1" t="s">
        <v>608</v>
      </c>
      <c r="E142" s="1" t="s">
        <v>609</v>
      </c>
      <c r="F142" s="1" t="s">
        <v>21</v>
      </c>
      <c r="G142" s="1" t="s">
        <v>1661</v>
      </c>
      <c r="I142" s="1" t="s">
        <v>44</v>
      </c>
      <c r="J142" s="1" t="s">
        <v>1791</v>
      </c>
      <c r="K142" s="1" t="s">
        <v>2554</v>
      </c>
      <c r="L142" s="1" t="s">
        <v>2497</v>
      </c>
      <c r="M142" s="1" t="s">
        <v>2498</v>
      </c>
      <c r="N142" s="1" t="s">
        <v>3659</v>
      </c>
      <c r="O142" s="1" t="s">
        <v>3660</v>
      </c>
      <c r="P142" s="1" t="s">
        <v>20</v>
      </c>
      <c r="Q142" s="1" t="s">
        <v>2501</v>
      </c>
      <c r="R142" s="1" t="s">
        <v>2502</v>
      </c>
      <c r="U142" s="1" t="s">
        <v>2504</v>
      </c>
      <c r="X142" s="1" t="s">
        <v>3661</v>
      </c>
      <c r="Y142" s="1" t="s">
        <v>2549</v>
      </c>
      <c r="AB142" s="1" t="s">
        <v>2525</v>
      </c>
      <c r="AD142" s="1" t="s">
        <v>2510</v>
      </c>
      <c r="AG142" s="1" t="s">
        <v>3662</v>
      </c>
      <c r="AL142" s="1" t="s">
        <v>3663</v>
      </c>
      <c r="AM142" s="1" t="s">
        <v>2384</v>
      </c>
      <c r="AN142" s="1" t="s">
        <v>2385</v>
      </c>
      <c r="AO142" s="1" t="s">
        <v>2221</v>
      </c>
      <c r="AP142" s="1" t="s">
        <v>2515</v>
      </c>
      <c r="AR142" s="1" t="s">
        <v>1791</v>
      </c>
      <c r="AS142" s="1" t="s">
        <v>2795</v>
      </c>
      <c r="AV142" s="3">
        <v>1</v>
      </c>
    </row>
    <row r="143" spans="1:48">
      <c r="A143" s="1" t="s">
        <v>630</v>
      </c>
      <c r="B143" s="1" t="s">
        <v>632</v>
      </c>
      <c r="C143" s="1" t="s">
        <v>19</v>
      </c>
      <c r="D143" s="1" t="s">
        <v>630</v>
      </c>
      <c r="E143" s="1" t="s">
        <v>631</v>
      </c>
      <c r="F143" s="1" t="s">
        <v>21</v>
      </c>
      <c r="G143" s="1" t="s">
        <v>1661</v>
      </c>
      <c r="H143" s="1" t="s">
        <v>2495</v>
      </c>
      <c r="I143" s="1" t="s">
        <v>68</v>
      </c>
      <c r="J143" s="1" t="s">
        <v>1791</v>
      </c>
      <c r="K143" s="1" t="s">
        <v>2518</v>
      </c>
      <c r="L143" s="1" t="s">
        <v>2497</v>
      </c>
      <c r="M143" s="1" t="s">
        <v>2498</v>
      </c>
      <c r="N143" s="1" t="s">
        <v>3664</v>
      </c>
      <c r="O143" s="1" t="s">
        <v>3665</v>
      </c>
      <c r="P143" s="1" t="s">
        <v>20</v>
      </c>
      <c r="Q143" s="1" t="s">
        <v>2521</v>
      </c>
      <c r="R143" s="1" t="s">
        <v>2502</v>
      </c>
      <c r="S143" s="1" t="s">
        <v>2545</v>
      </c>
      <c r="U143" s="1" t="s">
        <v>2504</v>
      </c>
      <c r="W143" s="1" t="s">
        <v>2506</v>
      </c>
      <c r="X143" s="1" t="s">
        <v>3666</v>
      </c>
      <c r="AB143" s="1" t="s">
        <v>2109</v>
      </c>
      <c r="AD143" s="1" t="s">
        <v>2510</v>
      </c>
      <c r="AG143" s="1" t="s">
        <v>3667</v>
      </c>
      <c r="AJ143" s="1" t="s">
        <v>3668</v>
      </c>
      <c r="AM143" s="1" t="s">
        <v>2384</v>
      </c>
      <c r="AN143" s="1" t="s">
        <v>2385</v>
      </c>
      <c r="AO143" s="1" t="s">
        <v>2221</v>
      </c>
      <c r="AP143" s="1" t="s">
        <v>2515</v>
      </c>
      <c r="AR143" s="1" t="s">
        <v>1791</v>
      </c>
      <c r="AS143" s="1" t="s">
        <v>3078</v>
      </c>
      <c r="AV143" s="3">
        <v>8</v>
      </c>
    </row>
    <row r="144" spans="1:48">
      <c r="A144" s="1" t="s">
        <v>675</v>
      </c>
      <c r="B144" s="1" t="s">
        <v>677</v>
      </c>
      <c r="C144" s="1" t="s">
        <v>19</v>
      </c>
      <c r="D144" s="1" t="s">
        <v>675</v>
      </c>
      <c r="E144" s="1" t="s">
        <v>676</v>
      </c>
      <c r="F144" s="1" t="s">
        <v>21</v>
      </c>
      <c r="G144" s="1" t="s">
        <v>1661</v>
      </c>
      <c r="H144" s="1" t="s">
        <v>2495</v>
      </c>
      <c r="I144" s="1" t="s">
        <v>664</v>
      </c>
      <c r="J144" s="1" t="s">
        <v>1662</v>
      </c>
      <c r="K144" s="1" t="s">
        <v>3669</v>
      </c>
      <c r="L144" s="1" t="s">
        <v>2497</v>
      </c>
      <c r="M144" s="1" t="s">
        <v>2498</v>
      </c>
      <c r="N144" s="1" t="s">
        <v>3670</v>
      </c>
      <c r="O144" s="1" t="s">
        <v>3671</v>
      </c>
      <c r="P144" s="1" t="s">
        <v>51</v>
      </c>
      <c r="Q144" s="1" t="s">
        <v>2501</v>
      </c>
      <c r="R144" s="1" t="s">
        <v>2502</v>
      </c>
      <c r="T144" s="1" t="s">
        <v>2347</v>
      </c>
      <c r="U144" s="1" t="s">
        <v>2504</v>
      </c>
      <c r="V144" s="1" t="s">
        <v>2505</v>
      </c>
      <c r="W144" s="1" t="s">
        <v>2547</v>
      </c>
      <c r="X144" s="1" t="s">
        <v>3672</v>
      </c>
      <c r="Y144" s="1" t="s">
        <v>2549</v>
      </c>
      <c r="AB144" s="1" t="s">
        <v>2525</v>
      </c>
      <c r="AC144" s="1" t="s">
        <v>2620</v>
      </c>
      <c r="AD144" s="1" t="s">
        <v>2510</v>
      </c>
      <c r="AG144" s="1" t="s">
        <v>3673</v>
      </c>
      <c r="AJ144" s="1" t="s">
        <v>3674</v>
      </c>
      <c r="AM144" s="1" t="s">
        <v>2347</v>
      </c>
      <c r="AN144" s="1" t="s">
        <v>2348</v>
      </c>
      <c r="AO144" s="1" t="s">
        <v>2221</v>
      </c>
      <c r="AP144" s="1" t="s">
        <v>2515</v>
      </c>
      <c r="AR144" s="1" t="s">
        <v>3675</v>
      </c>
      <c r="AS144" s="1" t="s">
        <v>2885</v>
      </c>
      <c r="AV144" s="3">
        <v>3</v>
      </c>
    </row>
    <row r="145" spans="1:48">
      <c r="A145" s="1" t="s">
        <v>681</v>
      </c>
      <c r="B145" s="1" t="s">
        <v>683</v>
      </c>
      <c r="C145" s="1" t="s">
        <v>19</v>
      </c>
      <c r="D145" s="1" t="s">
        <v>681</v>
      </c>
      <c r="E145" s="1" t="s">
        <v>682</v>
      </c>
      <c r="F145" s="1" t="s">
        <v>21</v>
      </c>
      <c r="G145" s="1" t="s">
        <v>1661</v>
      </c>
      <c r="H145" s="1" t="s">
        <v>2495</v>
      </c>
      <c r="I145" s="1" t="s">
        <v>68</v>
      </c>
      <c r="J145" s="1" t="s">
        <v>1662</v>
      </c>
      <c r="K145" s="1" t="s">
        <v>2518</v>
      </c>
      <c r="L145" s="1" t="s">
        <v>2497</v>
      </c>
      <c r="M145" s="1" t="s">
        <v>2498</v>
      </c>
      <c r="N145" s="1" t="s">
        <v>3676</v>
      </c>
      <c r="O145" s="1" t="s">
        <v>3677</v>
      </c>
      <c r="P145" s="1" t="s">
        <v>20</v>
      </c>
      <c r="Q145" s="1" t="s">
        <v>2501</v>
      </c>
      <c r="R145" s="1" t="s">
        <v>2502</v>
      </c>
      <c r="S145" s="1" t="s">
        <v>2545</v>
      </c>
      <c r="T145" s="1" t="s">
        <v>3678</v>
      </c>
      <c r="U145" s="1" t="s">
        <v>2504</v>
      </c>
      <c r="W145" s="1" t="s">
        <v>2533</v>
      </c>
      <c r="X145" s="1" t="s">
        <v>3679</v>
      </c>
      <c r="AB145" s="1" t="s">
        <v>2109</v>
      </c>
      <c r="AD145" s="1" t="s">
        <v>2510</v>
      </c>
      <c r="AG145" s="1" t="s">
        <v>2743</v>
      </c>
      <c r="AH145" s="1" t="s">
        <v>3680</v>
      </c>
      <c r="AI145" s="1" t="s">
        <v>3681</v>
      </c>
      <c r="AL145" s="1" t="s">
        <v>3682</v>
      </c>
      <c r="AM145" s="1" t="s">
        <v>2347</v>
      </c>
      <c r="AN145" s="1" t="s">
        <v>2348</v>
      </c>
      <c r="AO145" s="1" t="s">
        <v>2221</v>
      </c>
      <c r="AP145" s="1" t="s">
        <v>2515</v>
      </c>
      <c r="AR145" s="1" t="s">
        <v>3675</v>
      </c>
      <c r="AS145" s="1" t="s">
        <v>3228</v>
      </c>
      <c r="AV145" s="3">
        <v>5</v>
      </c>
    </row>
    <row r="146" spans="1:48">
      <c r="A146" s="1" t="s">
        <v>668</v>
      </c>
      <c r="B146" s="1" t="s">
        <v>671</v>
      </c>
      <c r="C146" s="1" t="s">
        <v>19</v>
      </c>
      <c r="D146" s="1" t="s">
        <v>668</v>
      </c>
      <c r="E146" s="1" t="s">
        <v>669</v>
      </c>
      <c r="F146" s="1" t="s">
        <v>21</v>
      </c>
      <c r="G146" s="1" t="s">
        <v>1661</v>
      </c>
      <c r="H146" s="1" t="s">
        <v>2495</v>
      </c>
      <c r="I146" s="1" t="s">
        <v>29</v>
      </c>
      <c r="J146" s="1" t="s">
        <v>1662</v>
      </c>
      <c r="K146" s="1" t="s">
        <v>2530</v>
      </c>
      <c r="L146" s="1" t="s">
        <v>2497</v>
      </c>
      <c r="M146" s="1" t="s">
        <v>2498</v>
      </c>
      <c r="N146" s="1" t="s">
        <v>3683</v>
      </c>
      <c r="O146" s="1" t="s">
        <v>3684</v>
      </c>
      <c r="P146" s="1" t="s">
        <v>20</v>
      </c>
      <c r="Q146" s="1" t="s">
        <v>2521</v>
      </c>
      <c r="R146" s="1" t="s">
        <v>2502</v>
      </c>
      <c r="U146" s="1" t="s">
        <v>2504</v>
      </c>
      <c r="V146" s="1" t="s">
        <v>2546</v>
      </c>
      <c r="X146" s="1" t="s">
        <v>3685</v>
      </c>
      <c r="Y146" s="1" t="s">
        <v>2549</v>
      </c>
      <c r="AB146" s="1" t="s">
        <v>2109</v>
      </c>
      <c r="AD146" s="1" t="s">
        <v>2510</v>
      </c>
      <c r="AG146" s="1" t="s">
        <v>3686</v>
      </c>
      <c r="AH146" s="1" t="s">
        <v>3687</v>
      </c>
      <c r="AJ146" s="1" t="s">
        <v>3688</v>
      </c>
      <c r="AL146" s="1" t="s">
        <v>3689</v>
      </c>
      <c r="AM146" s="1" t="s">
        <v>2347</v>
      </c>
      <c r="AN146" s="1" t="s">
        <v>2348</v>
      </c>
      <c r="AO146" s="1" t="s">
        <v>2221</v>
      </c>
      <c r="AP146" s="1" t="s">
        <v>2515</v>
      </c>
      <c r="AR146" s="1" t="s">
        <v>3675</v>
      </c>
      <c r="AS146" s="1" t="s">
        <v>2581</v>
      </c>
      <c r="AV146" s="3">
        <v>1</v>
      </c>
    </row>
    <row r="147" spans="1:48">
      <c r="A147" s="1" t="s">
        <v>672</v>
      </c>
      <c r="B147" s="1" t="s">
        <v>674</v>
      </c>
      <c r="C147" s="1" t="s">
        <v>19</v>
      </c>
      <c r="D147" s="1" t="s">
        <v>672</v>
      </c>
      <c r="E147" s="1" t="s">
        <v>673</v>
      </c>
      <c r="F147" s="1" t="s">
        <v>21</v>
      </c>
      <c r="G147" s="1" t="s">
        <v>2813</v>
      </c>
      <c r="H147" s="1" t="s">
        <v>2495</v>
      </c>
      <c r="I147" s="1" t="s">
        <v>44</v>
      </c>
      <c r="J147" s="1" t="s">
        <v>1662</v>
      </c>
      <c r="K147" s="1" t="s">
        <v>3690</v>
      </c>
      <c r="L147" s="1" t="s">
        <v>2497</v>
      </c>
      <c r="M147" s="1" t="s">
        <v>2498</v>
      </c>
      <c r="N147" s="1" t="s">
        <v>3691</v>
      </c>
      <c r="O147" s="1" t="s">
        <v>3284</v>
      </c>
      <c r="P147" s="1" t="s">
        <v>20</v>
      </c>
      <c r="Q147" s="1" t="s">
        <v>2521</v>
      </c>
      <c r="R147" s="1" t="s">
        <v>2502</v>
      </c>
      <c r="T147" s="1" t="s">
        <v>2347</v>
      </c>
      <c r="U147" s="1" t="s">
        <v>2504</v>
      </c>
      <c r="W147" s="1" t="s">
        <v>2533</v>
      </c>
      <c r="X147" s="1" t="s">
        <v>3692</v>
      </c>
      <c r="Y147" s="1" t="s">
        <v>3184</v>
      </c>
      <c r="Z147" s="1" t="s">
        <v>2740</v>
      </c>
      <c r="AA147" s="1" t="s">
        <v>3693</v>
      </c>
      <c r="AB147" s="1" t="s">
        <v>2525</v>
      </c>
      <c r="AD147" s="1" t="s">
        <v>2510</v>
      </c>
      <c r="AG147" s="1" t="s">
        <v>2571</v>
      </c>
      <c r="AI147" s="1" t="s">
        <v>3694</v>
      </c>
      <c r="AM147" s="1" t="s">
        <v>2347</v>
      </c>
      <c r="AN147" s="1" t="s">
        <v>2348</v>
      </c>
      <c r="AO147" s="1" t="s">
        <v>2221</v>
      </c>
      <c r="AP147" s="1" t="s">
        <v>2515</v>
      </c>
      <c r="AR147" s="1" t="s">
        <v>3675</v>
      </c>
      <c r="AS147" s="1" t="s">
        <v>2598</v>
      </c>
      <c r="AV147" s="3">
        <v>2</v>
      </c>
    </row>
    <row r="148" spans="1:48">
      <c r="A148" s="1" t="s">
        <v>684</v>
      </c>
      <c r="B148" s="1" t="s">
        <v>686</v>
      </c>
      <c r="C148" s="1" t="s">
        <v>19</v>
      </c>
      <c r="D148" s="1" t="s">
        <v>684</v>
      </c>
      <c r="E148" s="1" t="s">
        <v>685</v>
      </c>
      <c r="F148" s="1" t="s">
        <v>21</v>
      </c>
      <c r="G148" s="1" t="s">
        <v>1661</v>
      </c>
      <c r="H148" s="1" t="s">
        <v>2495</v>
      </c>
      <c r="I148" s="1" t="s">
        <v>44</v>
      </c>
      <c r="J148" s="1" t="s">
        <v>1662</v>
      </c>
      <c r="K148" s="1" t="s">
        <v>2496</v>
      </c>
      <c r="L148" s="1" t="s">
        <v>2497</v>
      </c>
      <c r="M148" s="1" t="s">
        <v>2498</v>
      </c>
      <c r="N148" s="1" t="s">
        <v>3695</v>
      </c>
      <c r="O148" s="1" t="s">
        <v>3696</v>
      </c>
      <c r="P148" s="1" t="s">
        <v>20</v>
      </c>
      <c r="Q148" s="1" t="s">
        <v>2501</v>
      </c>
      <c r="R148" s="1" t="s">
        <v>2502</v>
      </c>
      <c r="U148" s="1" t="s">
        <v>2504</v>
      </c>
      <c r="X148" s="1" t="s">
        <v>3697</v>
      </c>
      <c r="AB148" s="1" t="s">
        <v>2525</v>
      </c>
      <c r="AD148" s="1" t="s">
        <v>2510</v>
      </c>
      <c r="AG148" s="1" t="s">
        <v>3698</v>
      </c>
      <c r="AH148" s="1" t="s">
        <v>3699</v>
      </c>
      <c r="AJ148" s="1" t="s">
        <v>3700</v>
      </c>
      <c r="AL148" s="1" t="s">
        <v>3701</v>
      </c>
      <c r="AM148" s="1" t="s">
        <v>2347</v>
      </c>
      <c r="AN148" s="1" t="s">
        <v>2348</v>
      </c>
      <c r="AO148" s="1" t="s">
        <v>2221</v>
      </c>
      <c r="AP148" s="1" t="s">
        <v>2515</v>
      </c>
      <c r="AR148" s="1" t="s">
        <v>3675</v>
      </c>
      <c r="AS148" s="1" t="s">
        <v>3248</v>
      </c>
      <c r="AV148" s="3">
        <v>6</v>
      </c>
    </row>
    <row r="149" spans="1:48">
      <c r="A149" s="1" t="s">
        <v>678</v>
      </c>
      <c r="B149" s="1" t="s">
        <v>680</v>
      </c>
      <c r="C149" s="1" t="s">
        <v>19</v>
      </c>
      <c r="D149" s="1" t="s">
        <v>678</v>
      </c>
      <c r="E149" s="1" t="s">
        <v>679</v>
      </c>
      <c r="F149" s="1" t="s">
        <v>21</v>
      </c>
      <c r="G149" s="1" t="s">
        <v>1661</v>
      </c>
      <c r="H149" s="1" t="s">
        <v>2495</v>
      </c>
      <c r="I149" s="1" t="s">
        <v>44</v>
      </c>
      <c r="J149" s="1" t="s">
        <v>1662</v>
      </c>
      <c r="K149" s="1" t="s">
        <v>2518</v>
      </c>
      <c r="L149" s="1" t="s">
        <v>2497</v>
      </c>
      <c r="M149" s="1" t="s">
        <v>2498</v>
      </c>
      <c r="N149" s="1" t="s">
        <v>3702</v>
      </c>
      <c r="O149" s="1" t="s">
        <v>3703</v>
      </c>
      <c r="P149" s="1" t="s">
        <v>20</v>
      </c>
      <c r="Q149" s="1" t="s">
        <v>2521</v>
      </c>
      <c r="R149" s="1" t="s">
        <v>2502</v>
      </c>
      <c r="T149" s="1" t="s">
        <v>2347</v>
      </c>
      <c r="U149" s="1" t="s">
        <v>2504</v>
      </c>
      <c r="W149" s="1" t="s">
        <v>2506</v>
      </c>
      <c r="X149" s="1" t="s">
        <v>3704</v>
      </c>
      <c r="AB149" s="1" t="s">
        <v>2694</v>
      </c>
      <c r="AD149" s="1" t="s">
        <v>2510</v>
      </c>
      <c r="AG149" s="1" t="s">
        <v>3705</v>
      </c>
      <c r="AM149" s="1" t="s">
        <v>2347</v>
      </c>
      <c r="AN149" s="1" t="s">
        <v>2348</v>
      </c>
      <c r="AO149" s="1" t="s">
        <v>2221</v>
      </c>
      <c r="AP149" s="1" t="s">
        <v>2515</v>
      </c>
      <c r="AR149" s="1" t="s">
        <v>3675</v>
      </c>
      <c r="AS149" s="1" t="s">
        <v>2895</v>
      </c>
      <c r="AV149" s="3">
        <v>4</v>
      </c>
    </row>
    <row r="150" spans="1:48">
      <c r="A150" s="1" t="s">
        <v>1416</v>
      </c>
      <c r="B150" s="1" t="s">
        <v>1419</v>
      </c>
      <c r="C150" s="1" t="s">
        <v>19</v>
      </c>
      <c r="D150" s="1" t="s">
        <v>1416</v>
      </c>
      <c r="E150" s="1" t="s">
        <v>1417</v>
      </c>
      <c r="F150" s="1" t="s">
        <v>21</v>
      </c>
      <c r="G150" s="1" t="s">
        <v>1661</v>
      </c>
      <c r="H150" s="1" t="s">
        <v>2610</v>
      </c>
      <c r="I150" s="1" t="s">
        <v>1420</v>
      </c>
      <c r="J150" s="1" t="s">
        <v>1930</v>
      </c>
      <c r="K150" s="1" t="s">
        <v>2518</v>
      </c>
      <c r="L150" s="1" t="s">
        <v>2497</v>
      </c>
      <c r="M150" s="1" t="s">
        <v>2498</v>
      </c>
      <c r="N150" s="1" t="s">
        <v>3706</v>
      </c>
      <c r="O150" s="1" t="s">
        <v>3707</v>
      </c>
      <c r="P150" s="1" t="s">
        <v>20</v>
      </c>
      <c r="Q150" s="1" t="s">
        <v>2501</v>
      </c>
      <c r="R150" s="1" t="s">
        <v>3708</v>
      </c>
      <c r="S150" s="1" t="s">
        <v>2613</v>
      </c>
      <c r="U150" s="1" t="s">
        <v>2504</v>
      </c>
      <c r="V150" s="1" t="s">
        <v>2546</v>
      </c>
      <c r="W150" s="1" t="s">
        <v>3709</v>
      </c>
      <c r="X150" s="1" t="s">
        <v>3710</v>
      </c>
      <c r="Y150" s="1" t="s">
        <v>3711</v>
      </c>
      <c r="AB150" s="1" t="s">
        <v>2569</v>
      </c>
      <c r="AC150" s="1" t="s">
        <v>3712</v>
      </c>
      <c r="AD150" s="1" t="s">
        <v>2510</v>
      </c>
      <c r="AM150" s="1" t="s">
        <v>2425</v>
      </c>
      <c r="AN150" s="1" t="s">
        <v>2426</v>
      </c>
      <c r="AO150" s="1" t="s">
        <v>2421</v>
      </c>
      <c r="AP150" s="1" t="s">
        <v>2515</v>
      </c>
      <c r="AR150" s="1" t="s">
        <v>3713</v>
      </c>
      <c r="AS150" s="1" t="s">
        <v>3228</v>
      </c>
      <c r="AV150" s="3">
        <v>1</v>
      </c>
    </row>
    <row r="151" spans="1:48">
      <c r="A151" s="1" t="s">
        <v>1421</v>
      </c>
      <c r="B151" s="1" t="s">
        <v>1423</v>
      </c>
      <c r="C151" s="1" t="s">
        <v>19</v>
      </c>
      <c r="D151" s="1" t="s">
        <v>1421</v>
      </c>
      <c r="E151" s="1" t="s">
        <v>1422</v>
      </c>
      <c r="F151" s="1" t="s">
        <v>947</v>
      </c>
      <c r="G151" s="1" t="s">
        <v>1874</v>
      </c>
      <c r="I151" s="1" t="s">
        <v>68</v>
      </c>
      <c r="J151" s="1" t="s">
        <v>3714</v>
      </c>
      <c r="K151" s="1" t="s">
        <v>3715</v>
      </c>
      <c r="L151" s="1" t="s">
        <v>2497</v>
      </c>
      <c r="M151" s="1" t="s">
        <v>2498</v>
      </c>
      <c r="N151" s="1" t="s">
        <v>3716</v>
      </c>
      <c r="O151" s="1" t="s">
        <v>3717</v>
      </c>
      <c r="P151" s="1" t="s">
        <v>20</v>
      </c>
      <c r="Q151" s="1" t="s">
        <v>2501</v>
      </c>
      <c r="R151" s="1" t="s">
        <v>3708</v>
      </c>
      <c r="U151" s="1" t="s">
        <v>2504</v>
      </c>
      <c r="V151" s="1" t="s">
        <v>2505</v>
      </c>
      <c r="W151" s="1" t="s">
        <v>2533</v>
      </c>
      <c r="X151" s="1" t="s">
        <v>2579</v>
      </c>
      <c r="AB151" s="1" t="s">
        <v>3718</v>
      </c>
      <c r="AD151" s="1" t="s">
        <v>2510</v>
      </c>
      <c r="AG151" s="1" t="s">
        <v>3719</v>
      </c>
      <c r="AH151" s="1" t="s">
        <v>3720</v>
      </c>
      <c r="AL151" s="1" t="s">
        <v>3721</v>
      </c>
      <c r="AM151" s="1" t="s">
        <v>2425</v>
      </c>
      <c r="AN151" s="1" t="s">
        <v>2426</v>
      </c>
      <c r="AO151" s="1" t="s">
        <v>2421</v>
      </c>
      <c r="AP151" s="1" t="s">
        <v>2515</v>
      </c>
      <c r="AR151" s="1" t="s">
        <v>3713</v>
      </c>
      <c r="AS151" s="1" t="s">
        <v>3248</v>
      </c>
      <c r="AV151" s="3">
        <v>2</v>
      </c>
    </row>
    <row r="152" spans="1:48">
      <c r="A152" s="1" t="s">
        <v>1427</v>
      </c>
      <c r="B152" s="1" t="s">
        <v>1429</v>
      </c>
      <c r="C152" s="1" t="s">
        <v>19</v>
      </c>
      <c r="D152" s="1" t="s">
        <v>1427</v>
      </c>
      <c r="E152" s="1" t="s">
        <v>1428</v>
      </c>
      <c r="F152" s="1" t="s">
        <v>947</v>
      </c>
      <c r="G152" s="1" t="s">
        <v>1874</v>
      </c>
      <c r="I152" s="1" t="s">
        <v>1430</v>
      </c>
      <c r="J152" s="1" t="s">
        <v>3714</v>
      </c>
      <c r="K152" s="1" t="s">
        <v>2628</v>
      </c>
      <c r="L152" s="1" t="s">
        <v>2497</v>
      </c>
      <c r="M152" s="1" t="s">
        <v>2498</v>
      </c>
      <c r="N152" s="1" t="s">
        <v>3722</v>
      </c>
      <c r="O152" s="1" t="s">
        <v>3723</v>
      </c>
      <c r="P152" s="1" t="s">
        <v>20</v>
      </c>
      <c r="Q152" s="1" t="s">
        <v>2521</v>
      </c>
      <c r="U152" s="1" t="s">
        <v>2504</v>
      </c>
      <c r="W152" s="1" t="s">
        <v>3724</v>
      </c>
      <c r="X152" s="1" t="s">
        <v>3725</v>
      </c>
      <c r="AB152" s="1" t="s">
        <v>2110</v>
      </c>
      <c r="AD152" s="1" t="s">
        <v>2510</v>
      </c>
      <c r="AG152" s="1" t="s">
        <v>3726</v>
      </c>
      <c r="AH152" s="1" t="s">
        <v>3727</v>
      </c>
      <c r="AI152" s="1" t="s">
        <v>3728</v>
      </c>
      <c r="AJ152" s="1" t="s">
        <v>3729</v>
      </c>
      <c r="AM152" s="1" t="s">
        <v>2425</v>
      </c>
      <c r="AN152" s="1" t="s">
        <v>2426</v>
      </c>
      <c r="AO152" s="1" t="s">
        <v>2421</v>
      </c>
      <c r="AP152" s="1" t="s">
        <v>2515</v>
      </c>
      <c r="AR152" s="1" t="s">
        <v>3713</v>
      </c>
      <c r="AS152" s="1" t="s">
        <v>2657</v>
      </c>
      <c r="AV152" s="3">
        <v>5</v>
      </c>
    </row>
    <row r="153" spans="1:48">
      <c r="A153" s="1" t="s">
        <v>1431</v>
      </c>
      <c r="B153" s="1" t="s">
        <v>1433</v>
      </c>
      <c r="C153" s="1" t="s">
        <v>19</v>
      </c>
      <c r="D153" s="1" t="s">
        <v>1431</v>
      </c>
      <c r="E153" s="1" t="s">
        <v>1432</v>
      </c>
      <c r="F153" s="1" t="s">
        <v>21</v>
      </c>
      <c r="G153" s="1" t="s">
        <v>1661</v>
      </c>
      <c r="H153" s="1" t="s">
        <v>2610</v>
      </c>
      <c r="I153" s="1" t="s">
        <v>1420</v>
      </c>
      <c r="J153" s="1" t="s">
        <v>3714</v>
      </c>
      <c r="K153" s="1" t="s">
        <v>2496</v>
      </c>
      <c r="L153" s="1" t="s">
        <v>2497</v>
      </c>
      <c r="M153" s="1" t="s">
        <v>2498</v>
      </c>
      <c r="N153" s="1" t="s">
        <v>3730</v>
      </c>
      <c r="O153" s="1" t="s">
        <v>3731</v>
      </c>
      <c r="P153" s="1" t="s">
        <v>20</v>
      </c>
      <c r="Q153" s="1" t="s">
        <v>2501</v>
      </c>
      <c r="R153" s="1" t="s">
        <v>3708</v>
      </c>
      <c r="U153" s="1" t="s">
        <v>2504</v>
      </c>
      <c r="V153" s="1" t="s">
        <v>2546</v>
      </c>
      <c r="W153" s="1" t="s">
        <v>2506</v>
      </c>
      <c r="X153" s="1" t="s">
        <v>3732</v>
      </c>
      <c r="Y153" s="1" t="s">
        <v>3733</v>
      </c>
      <c r="AB153" s="1" t="s">
        <v>2535</v>
      </c>
      <c r="AC153" s="1" t="s">
        <v>3734</v>
      </c>
      <c r="AD153" s="1" t="s">
        <v>2510</v>
      </c>
      <c r="AG153" s="1" t="s">
        <v>3735</v>
      </c>
      <c r="AH153" s="1" t="s">
        <v>3736</v>
      </c>
      <c r="AJ153" s="1" t="s">
        <v>3737</v>
      </c>
      <c r="AM153" s="1" t="s">
        <v>2425</v>
      </c>
      <c r="AN153" s="1" t="s">
        <v>2426</v>
      </c>
      <c r="AO153" s="1" t="s">
        <v>2421</v>
      </c>
      <c r="AP153" s="1" t="s">
        <v>2515</v>
      </c>
      <c r="AR153" s="1" t="s">
        <v>3713</v>
      </c>
      <c r="AS153" s="1" t="s">
        <v>2657</v>
      </c>
      <c r="AV153" s="3">
        <v>4</v>
      </c>
    </row>
    <row r="154" spans="1:48">
      <c r="A154" s="1" t="s">
        <v>1424</v>
      </c>
      <c r="B154" s="1" t="s">
        <v>1426</v>
      </c>
      <c r="C154" s="1" t="s">
        <v>28</v>
      </c>
      <c r="D154" s="1" t="s">
        <v>1424</v>
      </c>
      <c r="E154" s="1" t="s">
        <v>1425</v>
      </c>
      <c r="F154" s="1" t="s">
        <v>21</v>
      </c>
      <c r="G154" s="1" t="s">
        <v>1661</v>
      </c>
      <c r="H154" s="1" t="s">
        <v>2495</v>
      </c>
      <c r="I154" s="1" t="s">
        <v>44</v>
      </c>
      <c r="J154" s="1" t="s">
        <v>1933</v>
      </c>
      <c r="K154" s="1" t="s">
        <v>2530</v>
      </c>
      <c r="L154" s="1" t="s">
        <v>2497</v>
      </c>
      <c r="M154" s="1" t="s">
        <v>2498</v>
      </c>
      <c r="N154" s="1" t="s">
        <v>3738</v>
      </c>
      <c r="O154" s="1" t="s">
        <v>3739</v>
      </c>
      <c r="P154" s="1" t="s">
        <v>20</v>
      </c>
      <c r="Q154" s="1" t="s">
        <v>2544</v>
      </c>
      <c r="R154" s="1" t="s">
        <v>2502</v>
      </c>
      <c r="U154" s="1" t="s">
        <v>2504</v>
      </c>
      <c r="V154" s="1" t="s">
        <v>2546</v>
      </c>
      <c r="W154" s="1" t="s">
        <v>2506</v>
      </c>
      <c r="X154" s="1" t="s">
        <v>3740</v>
      </c>
      <c r="Y154" s="1" t="s">
        <v>2549</v>
      </c>
      <c r="AB154" s="1" t="s">
        <v>2619</v>
      </c>
      <c r="AC154" s="1" t="s">
        <v>2570</v>
      </c>
      <c r="AD154" s="1" t="s">
        <v>2510</v>
      </c>
      <c r="AG154" s="1" t="s">
        <v>3741</v>
      </c>
      <c r="AJ154" s="1" t="s">
        <v>3742</v>
      </c>
      <c r="AL154" s="1" t="s">
        <v>3743</v>
      </c>
      <c r="AM154" s="1" t="s">
        <v>2425</v>
      </c>
      <c r="AN154" s="1" t="s">
        <v>2426</v>
      </c>
      <c r="AO154" s="1" t="s">
        <v>2421</v>
      </c>
      <c r="AP154" s="1" t="s">
        <v>2515</v>
      </c>
      <c r="AR154" s="1" t="s">
        <v>3713</v>
      </c>
      <c r="AS154" s="1" t="s">
        <v>2910</v>
      </c>
      <c r="AV154" s="3">
        <v>3</v>
      </c>
    </row>
    <row r="155" spans="1:48">
      <c r="A155" s="1" t="s">
        <v>697</v>
      </c>
      <c r="B155" s="1" t="s">
        <v>699</v>
      </c>
      <c r="C155" s="1" t="s">
        <v>19</v>
      </c>
      <c r="D155" s="1" t="s">
        <v>697</v>
      </c>
      <c r="E155" s="1" t="s">
        <v>698</v>
      </c>
      <c r="F155" s="1" t="s">
        <v>21</v>
      </c>
      <c r="G155" s="1" t="s">
        <v>1661</v>
      </c>
      <c r="H155" s="1" t="s">
        <v>2495</v>
      </c>
      <c r="I155" s="1" t="s">
        <v>44</v>
      </c>
      <c r="J155" s="1" t="s">
        <v>1812</v>
      </c>
      <c r="K155" s="1" t="s">
        <v>2828</v>
      </c>
      <c r="L155" s="1" t="s">
        <v>2497</v>
      </c>
      <c r="M155" s="1" t="s">
        <v>2498</v>
      </c>
      <c r="N155" s="1" t="s">
        <v>3744</v>
      </c>
      <c r="O155" s="1" t="s">
        <v>3745</v>
      </c>
      <c r="P155" s="1" t="s">
        <v>51</v>
      </c>
      <c r="Q155" s="1" t="s">
        <v>2521</v>
      </c>
      <c r="R155" s="1" t="s">
        <v>2502</v>
      </c>
      <c r="U155" s="1" t="s">
        <v>2504</v>
      </c>
      <c r="W155" s="1" t="s">
        <v>2533</v>
      </c>
      <c r="X155" s="1" t="s">
        <v>3746</v>
      </c>
      <c r="AB155" s="1" t="s">
        <v>3747</v>
      </c>
      <c r="AD155" s="1" t="s">
        <v>2510</v>
      </c>
      <c r="AG155" s="1" t="s">
        <v>3748</v>
      </c>
      <c r="AM155" s="1" t="s">
        <v>2282</v>
      </c>
      <c r="AN155" s="1" t="s">
        <v>2283</v>
      </c>
      <c r="AO155" s="1" t="s">
        <v>2221</v>
      </c>
      <c r="AP155" s="1" t="s">
        <v>2515</v>
      </c>
      <c r="AR155" s="1" t="s">
        <v>3749</v>
      </c>
      <c r="AS155" s="1" t="s">
        <v>3130</v>
      </c>
      <c r="AV155" s="3">
        <v>2</v>
      </c>
    </row>
    <row r="156" spans="1:48">
      <c r="A156" s="1" t="s">
        <v>693</v>
      </c>
      <c r="B156" s="1" t="s">
        <v>696</v>
      </c>
      <c r="C156" s="1" t="s">
        <v>19</v>
      </c>
      <c r="D156" s="1" t="s">
        <v>693</v>
      </c>
      <c r="E156" s="1" t="s">
        <v>694</v>
      </c>
      <c r="F156" s="1" t="s">
        <v>21</v>
      </c>
      <c r="G156" s="1" t="s">
        <v>1661</v>
      </c>
      <c r="H156" s="1" t="s">
        <v>2495</v>
      </c>
      <c r="I156" s="1" t="s">
        <v>44</v>
      </c>
      <c r="J156" s="1" t="s">
        <v>1812</v>
      </c>
      <c r="K156" s="1" t="s">
        <v>3750</v>
      </c>
      <c r="L156" s="1" t="s">
        <v>2497</v>
      </c>
      <c r="M156" s="1" t="s">
        <v>2498</v>
      </c>
      <c r="N156" s="1" t="s">
        <v>3751</v>
      </c>
      <c r="O156" s="1" t="s">
        <v>3752</v>
      </c>
      <c r="P156" s="1" t="s">
        <v>20</v>
      </c>
      <c r="Q156" s="1" t="s">
        <v>2501</v>
      </c>
      <c r="R156" s="1" t="s">
        <v>2502</v>
      </c>
      <c r="T156" s="1" t="s">
        <v>1812</v>
      </c>
      <c r="U156" s="1" t="s">
        <v>2504</v>
      </c>
      <c r="W156" s="1" t="s">
        <v>2506</v>
      </c>
      <c r="X156" s="1" t="s">
        <v>3753</v>
      </c>
      <c r="AB156" s="1" t="s">
        <v>2619</v>
      </c>
      <c r="AD156" s="1" t="s">
        <v>2510</v>
      </c>
      <c r="AG156" s="1" t="s">
        <v>3754</v>
      </c>
      <c r="AH156" s="1" t="s">
        <v>3755</v>
      </c>
      <c r="AL156" s="1" t="s">
        <v>3756</v>
      </c>
      <c r="AM156" s="1" t="s">
        <v>2282</v>
      </c>
      <c r="AN156" s="1" t="s">
        <v>2283</v>
      </c>
      <c r="AO156" s="1" t="s">
        <v>2221</v>
      </c>
      <c r="AP156" s="1" t="s">
        <v>2515</v>
      </c>
      <c r="AR156" s="1" t="s">
        <v>3749</v>
      </c>
      <c r="AS156" s="1" t="s">
        <v>3058</v>
      </c>
      <c r="AV156" s="3">
        <v>1</v>
      </c>
    </row>
    <row r="157" spans="1:48">
      <c r="A157" s="1" t="s">
        <v>700</v>
      </c>
      <c r="B157" s="1" t="s">
        <v>702</v>
      </c>
      <c r="C157" s="1" t="s">
        <v>19</v>
      </c>
      <c r="D157" s="1" t="s">
        <v>700</v>
      </c>
      <c r="E157" s="1" t="s">
        <v>701</v>
      </c>
      <c r="F157" s="1" t="s">
        <v>21</v>
      </c>
      <c r="G157" s="1" t="s">
        <v>1661</v>
      </c>
      <c r="H157" s="1" t="s">
        <v>2495</v>
      </c>
      <c r="I157" s="1" t="s">
        <v>44</v>
      </c>
      <c r="J157" s="1" t="s">
        <v>1812</v>
      </c>
      <c r="K157" s="1" t="s">
        <v>2530</v>
      </c>
      <c r="L157" s="1" t="s">
        <v>2497</v>
      </c>
      <c r="M157" s="1" t="s">
        <v>2498</v>
      </c>
      <c r="N157" s="1" t="s">
        <v>3757</v>
      </c>
      <c r="O157" s="1" t="s">
        <v>3758</v>
      </c>
      <c r="P157" s="1" t="s">
        <v>20</v>
      </c>
      <c r="Q157" s="1" t="s">
        <v>2831</v>
      </c>
      <c r="U157" s="1" t="s">
        <v>2504</v>
      </c>
      <c r="W157" s="1" t="s">
        <v>2728</v>
      </c>
      <c r="X157" s="1" t="s">
        <v>2567</v>
      </c>
      <c r="AB157" s="1" t="s">
        <v>2694</v>
      </c>
      <c r="AD157" s="1" t="s">
        <v>2510</v>
      </c>
      <c r="AG157" s="1" t="s">
        <v>3759</v>
      </c>
      <c r="AM157" s="1" t="s">
        <v>2282</v>
      </c>
      <c r="AN157" s="1" t="s">
        <v>2283</v>
      </c>
      <c r="AO157" s="1" t="s">
        <v>2221</v>
      </c>
      <c r="AP157" s="1" t="s">
        <v>2515</v>
      </c>
      <c r="AR157" s="1" t="s">
        <v>3749</v>
      </c>
      <c r="AS157" s="1" t="s">
        <v>2983</v>
      </c>
      <c r="AV157" s="3">
        <v>3</v>
      </c>
    </row>
    <row r="158" spans="1:48">
      <c r="A158" s="1" t="s">
        <v>1602</v>
      </c>
      <c r="B158" s="1" t="s">
        <v>1605</v>
      </c>
      <c r="C158" s="1" t="s">
        <v>19</v>
      </c>
      <c r="D158" s="1" t="s">
        <v>1602</v>
      </c>
      <c r="E158" s="1" t="s">
        <v>1603</v>
      </c>
      <c r="F158" s="1" t="s">
        <v>947</v>
      </c>
      <c r="G158" s="1" t="s">
        <v>1874</v>
      </c>
      <c r="H158" s="1" t="s">
        <v>2495</v>
      </c>
      <c r="I158" s="1" t="s">
        <v>68</v>
      </c>
      <c r="J158" s="1" t="s">
        <v>1957</v>
      </c>
      <c r="K158" s="1" t="s">
        <v>2658</v>
      </c>
      <c r="L158" s="1" t="s">
        <v>2497</v>
      </c>
      <c r="M158" s="1" t="s">
        <v>2498</v>
      </c>
      <c r="N158" s="1" t="s">
        <v>3760</v>
      </c>
      <c r="O158" s="1" t="s">
        <v>3761</v>
      </c>
      <c r="P158" s="1" t="s">
        <v>20</v>
      </c>
      <c r="Q158" s="1" t="s">
        <v>2501</v>
      </c>
      <c r="U158" s="1" t="s">
        <v>2504</v>
      </c>
      <c r="W158" s="1" t="s">
        <v>2533</v>
      </c>
      <c r="X158" s="1" t="s">
        <v>3331</v>
      </c>
      <c r="AB158" s="1" t="s">
        <v>2111</v>
      </c>
      <c r="AD158" s="1" t="s">
        <v>2510</v>
      </c>
      <c r="AG158" s="1" t="s">
        <v>3762</v>
      </c>
      <c r="AH158" s="1" t="s">
        <v>3763</v>
      </c>
      <c r="AL158" s="1" t="s">
        <v>3764</v>
      </c>
      <c r="AM158" s="1" t="s">
        <v>2282</v>
      </c>
      <c r="AN158" s="1" t="s">
        <v>2423</v>
      </c>
      <c r="AO158" s="1" t="s">
        <v>2421</v>
      </c>
      <c r="AP158" s="1" t="s">
        <v>2515</v>
      </c>
      <c r="AR158" s="1" t="s">
        <v>1957</v>
      </c>
      <c r="AS158" s="1" t="s">
        <v>2648</v>
      </c>
      <c r="AV158" s="3">
        <v>1</v>
      </c>
    </row>
    <row r="159" spans="1:48">
      <c r="A159" s="1" t="s">
        <v>1606</v>
      </c>
      <c r="B159" s="1" t="s">
        <v>1608</v>
      </c>
      <c r="C159" s="1" t="s">
        <v>19</v>
      </c>
      <c r="D159" s="1" t="s">
        <v>1606</v>
      </c>
      <c r="E159" s="1" t="s">
        <v>1607</v>
      </c>
      <c r="F159" s="1" t="s">
        <v>947</v>
      </c>
      <c r="G159" s="1" t="s">
        <v>1874</v>
      </c>
      <c r="I159" s="1" t="s">
        <v>1041</v>
      </c>
      <c r="J159" s="1" t="s">
        <v>1963</v>
      </c>
      <c r="K159" s="1" t="s">
        <v>3765</v>
      </c>
      <c r="L159" s="1" t="s">
        <v>2497</v>
      </c>
      <c r="M159" s="1" t="s">
        <v>2498</v>
      </c>
      <c r="N159" s="1" t="s">
        <v>3766</v>
      </c>
      <c r="O159" s="1" t="s">
        <v>3767</v>
      </c>
      <c r="P159" s="1" t="s">
        <v>20</v>
      </c>
      <c r="Q159" s="1" t="s">
        <v>2501</v>
      </c>
      <c r="R159" s="1" t="s">
        <v>3232</v>
      </c>
      <c r="U159" s="1" t="s">
        <v>2504</v>
      </c>
      <c r="V159" s="1" t="s">
        <v>2790</v>
      </c>
      <c r="W159" s="1" t="s">
        <v>3768</v>
      </c>
      <c r="X159" s="1" t="s">
        <v>3769</v>
      </c>
      <c r="Y159" s="1" t="s">
        <v>3770</v>
      </c>
      <c r="Z159" s="1" t="s">
        <v>3771</v>
      </c>
      <c r="AA159" s="1" t="s">
        <v>3772</v>
      </c>
      <c r="AB159" s="1" t="s">
        <v>3773</v>
      </c>
      <c r="AC159" s="1" t="s">
        <v>3774</v>
      </c>
      <c r="AD159" s="1" t="s">
        <v>2510</v>
      </c>
      <c r="AG159" s="1" t="s">
        <v>3775</v>
      </c>
      <c r="AH159" s="1" t="s">
        <v>3776</v>
      </c>
      <c r="AI159" s="1" t="s">
        <v>3777</v>
      </c>
      <c r="AL159" s="1" t="s">
        <v>3778</v>
      </c>
      <c r="AM159" s="1" t="s">
        <v>2282</v>
      </c>
      <c r="AN159" s="1" t="s">
        <v>2423</v>
      </c>
      <c r="AO159" s="1" t="s">
        <v>2421</v>
      </c>
      <c r="AP159" s="1" t="s">
        <v>2515</v>
      </c>
      <c r="AR159" s="1" t="s">
        <v>1957</v>
      </c>
      <c r="AS159" s="1" t="s">
        <v>3779</v>
      </c>
      <c r="AV159" s="3">
        <v>2</v>
      </c>
    </row>
    <row r="160" spans="1:48">
      <c r="A160" s="1" t="s">
        <v>711</v>
      </c>
      <c r="B160" s="1" t="s">
        <v>713</v>
      </c>
      <c r="C160" s="1" t="s">
        <v>28</v>
      </c>
      <c r="D160" s="1" t="s">
        <v>711</v>
      </c>
      <c r="E160" s="1" t="s">
        <v>712</v>
      </c>
      <c r="F160" s="1" t="s">
        <v>21</v>
      </c>
      <c r="G160" s="1" t="s">
        <v>1661</v>
      </c>
      <c r="H160" s="1" t="s">
        <v>2495</v>
      </c>
      <c r="I160" s="1" t="s">
        <v>44</v>
      </c>
      <c r="J160" s="1" t="s">
        <v>1817</v>
      </c>
      <c r="K160" s="1" t="s">
        <v>2530</v>
      </c>
      <c r="L160" s="1" t="s">
        <v>2497</v>
      </c>
      <c r="M160" s="1" t="s">
        <v>2498</v>
      </c>
      <c r="N160" s="1" t="s">
        <v>3780</v>
      </c>
      <c r="O160" s="1" t="s">
        <v>3781</v>
      </c>
      <c r="P160" s="1" t="s">
        <v>20</v>
      </c>
      <c r="Q160" s="1" t="s">
        <v>2501</v>
      </c>
      <c r="U160" s="1" t="s">
        <v>2504</v>
      </c>
      <c r="X160" s="1" t="s">
        <v>3782</v>
      </c>
      <c r="AB160" s="1" t="s">
        <v>2535</v>
      </c>
      <c r="AD160" s="1" t="s">
        <v>2510</v>
      </c>
      <c r="AG160" s="1" t="s">
        <v>3783</v>
      </c>
      <c r="AM160" s="1" t="s">
        <v>2387</v>
      </c>
      <c r="AN160" s="1" t="s">
        <v>2388</v>
      </c>
      <c r="AO160" s="1" t="s">
        <v>2221</v>
      </c>
      <c r="AP160" s="1" t="s">
        <v>2515</v>
      </c>
      <c r="AQ160" s="1" t="s">
        <v>3784</v>
      </c>
      <c r="AR160" s="1" t="s">
        <v>1817</v>
      </c>
      <c r="AS160" s="1" t="s">
        <v>3140</v>
      </c>
      <c r="AV160" s="3">
        <v>3</v>
      </c>
    </row>
    <row r="161" spans="1:48">
      <c r="A161" s="1" t="s">
        <v>714</v>
      </c>
      <c r="B161" s="1" t="s">
        <v>716</v>
      </c>
      <c r="C161" s="1" t="s">
        <v>19</v>
      </c>
      <c r="D161" s="1" t="s">
        <v>714</v>
      </c>
      <c r="E161" s="1" t="s">
        <v>715</v>
      </c>
      <c r="F161" s="1" t="s">
        <v>21</v>
      </c>
      <c r="G161" s="1" t="s">
        <v>1661</v>
      </c>
      <c r="H161" s="1" t="s">
        <v>2495</v>
      </c>
      <c r="I161" s="1" t="s">
        <v>44</v>
      </c>
      <c r="J161" s="1" t="s">
        <v>1817</v>
      </c>
      <c r="K161" s="1" t="s">
        <v>3154</v>
      </c>
      <c r="L161" s="1" t="s">
        <v>2497</v>
      </c>
      <c r="M161" s="1" t="s">
        <v>2498</v>
      </c>
      <c r="N161" s="1" t="s">
        <v>3785</v>
      </c>
      <c r="O161" s="1" t="s">
        <v>3060</v>
      </c>
      <c r="P161" s="1" t="s">
        <v>20</v>
      </c>
      <c r="Q161" s="1" t="s">
        <v>2501</v>
      </c>
      <c r="R161" s="1" t="s">
        <v>2502</v>
      </c>
      <c r="U161" s="1" t="s">
        <v>2504</v>
      </c>
      <c r="V161" s="1" t="s">
        <v>2546</v>
      </c>
      <c r="W161" s="1" t="s">
        <v>2506</v>
      </c>
      <c r="X161" s="1" t="s">
        <v>3786</v>
      </c>
      <c r="Y161" s="1" t="s">
        <v>2602</v>
      </c>
      <c r="AB161" s="1" t="s">
        <v>2109</v>
      </c>
      <c r="AD161" s="1" t="s">
        <v>2510</v>
      </c>
      <c r="AG161" s="1" t="s">
        <v>3787</v>
      </c>
      <c r="AJ161" s="1" t="s">
        <v>3788</v>
      </c>
      <c r="AM161" s="1" t="s">
        <v>2387</v>
      </c>
      <c r="AN161" s="1" t="s">
        <v>2388</v>
      </c>
      <c r="AO161" s="1" t="s">
        <v>2221</v>
      </c>
      <c r="AP161" s="1" t="s">
        <v>2515</v>
      </c>
      <c r="AR161" s="1" t="s">
        <v>1817</v>
      </c>
      <c r="AS161" s="1" t="s">
        <v>3140</v>
      </c>
      <c r="AV161" s="3">
        <v>2</v>
      </c>
    </row>
    <row r="162" spans="1:48">
      <c r="A162" s="1" t="s">
        <v>707</v>
      </c>
      <c r="B162" s="1" t="s">
        <v>710</v>
      </c>
      <c r="C162" s="1" t="s">
        <v>19</v>
      </c>
      <c r="D162" s="1" t="s">
        <v>707</v>
      </c>
      <c r="E162" s="1" t="s">
        <v>708</v>
      </c>
      <c r="F162" s="1" t="s">
        <v>21</v>
      </c>
      <c r="G162" s="1" t="s">
        <v>1661</v>
      </c>
      <c r="H162" s="1" t="s">
        <v>2495</v>
      </c>
      <c r="I162" s="1" t="s">
        <v>33</v>
      </c>
      <c r="J162" s="1" t="s">
        <v>1817</v>
      </c>
      <c r="K162" s="1" t="s">
        <v>2496</v>
      </c>
      <c r="L162" s="1" t="s">
        <v>2497</v>
      </c>
      <c r="M162" s="1" t="s">
        <v>2498</v>
      </c>
      <c r="N162" s="1" t="s">
        <v>3789</v>
      </c>
      <c r="O162" s="1" t="s">
        <v>3790</v>
      </c>
      <c r="P162" s="1" t="s">
        <v>51</v>
      </c>
      <c r="Q162" s="1" t="s">
        <v>2501</v>
      </c>
      <c r="R162" s="1" t="s">
        <v>2502</v>
      </c>
      <c r="U162" s="1" t="s">
        <v>2504</v>
      </c>
      <c r="W162" s="1" t="s">
        <v>2547</v>
      </c>
      <c r="X162" s="1" t="s">
        <v>3791</v>
      </c>
      <c r="AB162" s="1" t="s">
        <v>2109</v>
      </c>
      <c r="AD162" s="1" t="s">
        <v>2510</v>
      </c>
      <c r="AG162" s="1" t="s">
        <v>3792</v>
      </c>
      <c r="AH162" s="1" t="s">
        <v>3793</v>
      </c>
      <c r="AL162" s="1" t="s">
        <v>3794</v>
      </c>
      <c r="AM162" s="1" t="s">
        <v>2387</v>
      </c>
      <c r="AN162" s="1" t="s">
        <v>2388</v>
      </c>
      <c r="AO162" s="1" t="s">
        <v>2221</v>
      </c>
      <c r="AP162" s="1" t="s">
        <v>2515</v>
      </c>
      <c r="AR162" s="1" t="s">
        <v>1817</v>
      </c>
      <c r="AS162" s="1" t="s">
        <v>2598</v>
      </c>
      <c r="AV162" s="3">
        <v>1</v>
      </c>
    </row>
    <row r="163" spans="1:48">
      <c r="A163" s="1" t="s">
        <v>1613</v>
      </c>
      <c r="B163" s="1" t="s">
        <v>1616</v>
      </c>
      <c r="C163" s="1" t="s">
        <v>19</v>
      </c>
      <c r="D163" s="1" t="s">
        <v>1613</v>
      </c>
      <c r="E163" s="1" t="s">
        <v>1614</v>
      </c>
      <c r="F163" s="1" t="s">
        <v>947</v>
      </c>
      <c r="G163" s="1" t="s">
        <v>1874</v>
      </c>
      <c r="H163" s="1" t="s">
        <v>2495</v>
      </c>
      <c r="I163" s="1" t="s">
        <v>1017</v>
      </c>
      <c r="J163" s="1" t="s">
        <v>1966</v>
      </c>
      <c r="K163" s="1" t="s">
        <v>2628</v>
      </c>
      <c r="L163" s="1" t="s">
        <v>2497</v>
      </c>
      <c r="M163" s="1" t="s">
        <v>2498</v>
      </c>
      <c r="N163" s="1" t="s">
        <v>3795</v>
      </c>
      <c r="O163" s="1" t="s">
        <v>3796</v>
      </c>
      <c r="P163" s="1" t="s">
        <v>20</v>
      </c>
      <c r="Q163" s="1" t="s">
        <v>2501</v>
      </c>
      <c r="R163" s="1" t="s">
        <v>3708</v>
      </c>
      <c r="S163" s="1" t="s">
        <v>2613</v>
      </c>
      <c r="T163" s="1" t="s">
        <v>3797</v>
      </c>
      <c r="U163" s="1" t="s">
        <v>2504</v>
      </c>
      <c r="V163" s="1" t="s">
        <v>2505</v>
      </c>
      <c r="W163" s="1" t="s">
        <v>2824</v>
      </c>
      <c r="X163" s="1" t="s">
        <v>3798</v>
      </c>
      <c r="Z163" s="1" t="s">
        <v>3799</v>
      </c>
      <c r="AA163" s="1" t="s">
        <v>3800</v>
      </c>
      <c r="AB163" s="1" t="s">
        <v>3801</v>
      </c>
      <c r="AC163" s="1" t="s">
        <v>2505</v>
      </c>
      <c r="AD163" s="1" t="s">
        <v>2510</v>
      </c>
      <c r="AM163" s="1" t="s">
        <v>2387</v>
      </c>
      <c r="AN163" s="1" t="s">
        <v>2428</v>
      </c>
      <c r="AO163" s="1" t="s">
        <v>2421</v>
      </c>
      <c r="AP163" s="1" t="s">
        <v>2515</v>
      </c>
      <c r="AR163" s="1" t="s">
        <v>1868</v>
      </c>
      <c r="AS163" s="1" t="s">
        <v>3306</v>
      </c>
      <c r="AV163" s="3">
        <v>2</v>
      </c>
    </row>
    <row r="164" spans="1:48">
      <c r="A164" s="1" t="s">
        <v>1617</v>
      </c>
      <c r="B164" s="1" t="s">
        <v>1619</v>
      </c>
      <c r="C164" s="1" t="s">
        <v>19</v>
      </c>
      <c r="D164" s="1" t="s">
        <v>1617</v>
      </c>
      <c r="E164" s="1" t="s">
        <v>1618</v>
      </c>
      <c r="F164" s="1" t="s">
        <v>947</v>
      </c>
      <c r="G164" s="1" t="s">
        <v>1874</v>
      </c>
      <c r="I164" s="1" t="s">
        <v>1510</v>
      </c>
      <c r="J164" s="1" t="s">
        <v>1966</v>
      </c>
      <c r="K164" s="1" t="s">
        <v>3802</v>
      </c>
      <c r="L164" s="1" t="s">
        <v>2497</v>
      </c>
      <c r="M164" s="1" t="s">
        <v>2498</v>
      </c>
      <c r="N164" s="1" t="s">
        <v>3803</v>
      </c>
      <c r="O164" s="1" t="s">
        <v>3804</v>
      </c>
      <c r="P164" s="1" t="s">
        <v>20</v>
      </c>
      <c r="Q164" s="1" t="s">
        <v>2501</v>
      </c>
      <c r="U164" s="1" t="s">
        <v>2504</v>
      </c>
      <c r="W164" s="1" t="s">
        <v>2506</v>
      </c>
      <c r="X164" s="1" t="s">
        <v>3805</v>
      </c>
      <c r="Z164" s="1" t="s">
        <v>3806</v>
      </c>
      <c r="AA164" s="1" t="s">
        <v>3807</v>
      </c>
      <c r="AB164" s="1" t="s">
        <v>3808</v>
      </c>
      <c r="AD164" s="1" t="s">
        <v>2510</v>
      </c>
      <c r="AG164" s="1" t="s">
        <v>3809</v>
      </c>
      <c r="AH164" s="1" t="s">
        <v>3810</v>
      </c>
      <c r="AM164" s="1" t="s">
        <v>2387</v>
      </c>
      <c r="AN164" s="1" t="s">
        <v>2428</v>
      </c>
      <c r="AO164" s="1" t="s">
        <v>2421</v>
      </c>
      <c r="AP164" s="1" t="s">
        <v>2515</v>
      </c>
      <c r="AR164" s="1" t="s">
        <v>1868</v>
      </c>
      <c r="AS164" s="1" t="s">
        <v>2666</v>
      </c>
      <c r="AV164" s="3">
        <v>3</v>
      </c>
    </row>
    <row r="165" spans="1:48">
      <c r="A165" s="1" t="s">
        <v>1620</v>
      </c>
      <c r="B165" s="1" t="s">
        <v>1622</v>
      </c>
      <c r="C165" s="1" t="s">
        <v>19</v>
      </c>
      <c r="D165" s="1" t="s">
        <v>1620</v>
      </c>
      <c r="E165" s="1" t="s">
        <v>1621</v>
      </c>
      <c r="F165" s="1" t="s">
        <v>947</v>
      </c>
      <c r="G165" s="1" t="s">
        <v>1874</v>
      </c>
      <c r="I165" s="1" t="s">
        <v>1017</v>
      </c>
      <c r="J165" s="1" t="s">
        <v>1966</v>
      </c>
      <c r="K165" s="1" t="s">
        <v>2628</v>
      </c>
      <c r="L165" s="1" t="s">
        <v>2497</v>
      </c>
      <c r="M165" s="1" t="s">
        <v>2498</v>
      </c>
      <c r="N165" s="1" t="s">
        <v>3811</v>
      </c>
      <c r="O165" s="1" t="s">
        <v>3812</v>
      </c>
      <c r="P165" s="1" t="s">
        <v>20</v>
      </c>
      <c r="Q165" s="1" t="s">
        <v>2501</v>
      </c>
      <c r="U165" s="1" t="s">
        <v>2504</v>
      </c>
      <c r="W165" s="1" t="s">
        <v>2824</v>
      </c>
      <c r="X165" s="1" t="s">
        <v>3813</v>
      </c>
      <c r="Z165" s="1" t="s">
        <v>3814</v>
      </c>
      <c r="AB165" s="1" t="s">
        <v>3815</v>
      </c>
      <c r="AD165" s="1" t="s">
        <v>2510</v>
      </c>
      <c r="AG165" s="1" t="s">
        <v>3816</v>
      </c>
      <c r="AH165" s="1" t="s">
        <v>3817</v>
      </c>
      <c r="AM165" s="1" t="s">
        <v>2387</v>
      </c>
      <c r="AN165" s="1" t="s">
        <v>2428</v>
      </c>
      <c r="AO165" s="1" t="s">
        <v>2421</v>
      </c>
      <c r="AP165" s="1" t="s">
        <v>2515</v>
      </c>
      <c r="AR165" s="1" t="s">
        <v>1868</v>
      </c>
      <c r="AS165" s="1" t="s">
        <v>2648</v>
      </c>
      <c r="AV165" s="3">
        <v>1</v>
      </c>
    </row>
    <row r="166" spans="1:48">
      <c r="A166" s="1" t="s">
        <v>737</v>
      </c>
      <c r="B166" s="1" t="s">
        <v>739</v>
      </c>
      <c r="C166" s="1" t="s">
        <v>19</v>
      </c>
      <c r="D166" s="1" t="s">
        <v>737</v>
      </c>
      <c r="E166" s="1" t="s">
        <v>738</v>
      </c>
      <c r="F166" s="1" t="s">
        <v>21</v>
      </c>
      <c r="G166" s="1" t="s">
        <v>1661</v>
      </c>
      <c r="H166" s="1" t="s">
        <v>2495</v>
      </c>
      <c r="I166" s="1" t="s">
        <v>101</v>
      </c>
      <c r="J166" s="1" t="s">
        <v>1821</v>
      </c>
      <c r="K166" s="1" t="s">
        <v>2554</v>
      </c>
      <c r="L166" s="1" t="s">
        <v>2497</v>
      </c>
      <c r="M166" s="1" t="s">
        <v>2498</v>
      </c>
      <c r="N166" s="1" t="s">
        <v>3818</v>
      </c>
      <c r="O166" s="1" t="s">
        <v>3819</v>
      </c>
      <c r="P166" s="1" t="s">
        <v>20</v>
      </c>
      <c r="Q166" s="1" t="s">
        <v>2521</v>
      </c>
      <c r="U166" s="1" t="s">
        <v>2504</v>
      </c>
      <c r="X166" s="1" t="s">
        <v>3820</v>
      </c>
      <c r="AB166" s="1" t="s">
        <v>2569</v>
      </c>
      <c r="AD166" s="1" t="s">
        <v>2510</v>
      </c>
      <c r="AG166" s="1" t="s">
        <v>3821</v>
      </c>
      <c r="AH166" s="1" t="s">
        <v>3822</v>
      </c>
      <c r="AJ166" s="1" t="s">
        <v>3823</v>
      </c>
      <c r="AM166" s="1" t="s">
        <v>2389</v>
      </c>
      <c r="AN166" s="1" t="s">
        <v>2390</v>
      </c>
      <c r="AO166" s="1" t="s">
        <v>2221</v>
      </c>
      <c r="AP166" s="1" t="s">
        <v>2515</v>
      </c>
      <c r="AR166" s="1" t="s">
        <v>1821</v>
      </c>
      <c r="AS166" s="1" t="s">
        <v>3086</v>
      </c>
      <c r="AV166" s="3">
        <v>5</v>
      </c>
    </row>
    <row r="167" spans="1:48">
      <c r="A167" s="1" t="s">
        <v>729</v>
      </c>
      <c r="B167" s="1" t="s">
        <v>732</v>
      </c>
      <c r="C167" s="1" t="s">
        <v>19</v>
      </c>
      <c r="D167" s="1" t="s">
        <v>729</v>
      </c>
      <c r="E167" s="1" t="s">
        <v>730</v>
      </c>
      <c r="F167" s="1" t="s">
        <v>21</v>
      </c>
      <c r="G167" s="1" t="s">
        <v>1661</v>
      </c>
      <c r="H167" s="1" t="s">
        <v>2495</v>
      </c>
      <c r="I167" s="1" t="s">
        <v>733</v>
      </c>
      <c r="J167" s="1" t="s">
        <v>3824</v>
      </c>
      <c r="K167" s="1" t="s">
        <v>3825</v>
      </c>
      <c r="L167" s="1" t="s">
        <v>2497</v>
      </c>
      <c r="M167" s="1" t="s">
        <v>2498</v>
      </c>
      <c r="N167" s="1" t="s">
        <v>3826</v>
      </c>
      <c r="O167" s="1" t="s">
        <v>3827</v>
      </c>
      <c r="P167" s="1" t="s">
        <v>20</v>
      </c>
      <c r="Q167" s="1" t="s">
        <v>2521</v>
      </c>
      <c r="R167" s="1" t="s">
        <v>2502</v>
      </c>
      <c r="T167" s="1" t="s">
        <v>3828</v>
      </c>
      <c r="U167" s="1" t="s">
        <v>2504</v>
      </c>
      <c r="V167" s="1" t="s">
        <v>2546</v>
      </c>
      <c r="W167" s="1" t="s">
        <v>2506</v>
      </c>
      <c r="X167" s="1" t="s">
        <v>1822</v>
      </c>
      <c r="Y167" s="1" t="s">
        <v>2549</v>
      </c>
      <c r="Z167" s="1" t="s">
        <v>3037</v>
      </c>
      <c r="AA167" s="1" t="s">
        <v>3037</v>
      </c>
      <c r="AB167" s="1" t="s">
        <v>3829</v>
      </c>
      <c r="AC167" s="1" t="s">
        <v>3830</v>
      </c>
      <c r="AD167" s="1" t="s">
        <v>2510</v>
      </c>
      <c r="AG167" s="1" t="s">
        <v>3831</v>
      </c>
      <c r="AH167" s="1" t="s">
        <v>3832</v>
      </c>
      <c r="AJ167" s="1" t="s">
        <v>3833</v>
      </c>
      <c r="AL167" s="1" t="s">
        <v>3834</v>
      </c>
      <c r="AM167" s="1" t="s">
        <v>2389</v>
      </c>
      <c r="AN167" s="1" t="s">
        <v>2390</v>
      </c>
      <c r="AO167" s="1" t="s">
        <v>2221</v>
      </c>
      <c r="AP167" s="1" t="s">
        <v>2515</v>
      </c>
      <c r="AR167" s="1" t="s">
        <v>1821</v>
      </c>
      <c r="AS167" s="1" t="s">
        <v>2598</v>
      </c>
      <c r="AV167" s="3">
        <v>2</v>
      </c>
    </row>
    <row r="168" spans="1:48">
      <c r="A168" s="1" t="s">
        <v>734</v>
      </c>
      <c r="B168" s="1" t="s">
        <v>736</v>
      </c>
      <c r="C168" s="1" t="s">
        <v>19</v>
      </c>
      <c r="D168" s="1" t="s">
        <v>734</v>
      </c>
      <c r="E168" s="1" t="s">
        <v>735</v>
      </c>
      <c r="F168" s="1" t="s">
        <v>21</v>
      </c>
      <c r="G168" s="1" t="s">
        <v>1661</v>
      </c>
      <c r="H168" s="1" t="s">
        <v>2610</v>
      </c>
      <c r="I168" s="1" t="s">
        <v>44</v>
      </c>
      <c r="J168" s="1" t="s">
        <v>1821</v>
      </c>
      <c r="K168" s="1" t="s">
        <v>2668</v>
      </c>
      <c r="L168" s="1" t="s">
        <v>2497</v>
      </c>
      <c r="M168" s="1" t="s">
        <v>2498</v>
      </c>
      <c r="N168" s="1" t="s">
        <v>3835</v>
      </c>
      <c r="O168" s="1" t="s">
        <v>3492</v>
      </c>
      <c r="P168" s="1" t="s">
        <v>20</v>
      </c>
      <c r="Q168" s="1" t="s">
        <v>2501</v>
      </c>
      <c r="U168" s="1" t="s">
        <v>2504</v>
      </c>
      <c r="X168" s="1" t="s">
        <v>3836</v>
      </c>
      <c r="AB168" s="1" t="s">
        <v>2109</v>
      </c>
      <c r="AD168" s="1" t="s">
        <v>2510</v>
      </c>
      <c r="AG168" s="1" t="s">
        <v>3837</v>
      </c>
      <c r="AM168" s="1" t="s">
        <v>2389</v>
      </c>
      <c r="AN168" s="1" t="s">
        <v>2390</v>
      </c>
      <c r="AO168" s="1" t="s">
        <v>2221</v>
      </c>
      <c r="AP168" s="1" t="s">
        <v>2515</v>
      </c>
      <c r="AR168" s="1" t="s">
        <v>1821</v>
      </c>
      <c r="AS168" s="1" t="s">
        <v>2598</v>
      </c>
      <c r="AV168" s="3">
        <v>1</v>
      </c>
    </row>
    <row r="169" spans="1:48">
      <c r="A169" s="1" t="s">
        <v>740</v>
      </c>
      <c r="B169" s="1" t="s">
        <v>742</v>
      </c>
      <c r="C169" s="1" t="s">
        <v>19</v>
      </c>
      <c r="D169" s="1" t="s">
        <v>740</v>
      </c>
      <c r="E169" s="1" t="s">
        <v>741</v>
      </c>
      <c r="F169" s="1" t="s">
        <v>21</v>
      </c>
      <c r="G169" s="1" t="s">
        <v>1661</v>
      </c>
      <c r="H169" s="1" t="s">
        <v>2495</v>
      </c>
      <c r="I169" s="1" t="s">
        <v>44</v>
      </c>
      <c r="J169" s="1" t="s">
        <v>1821</v>
      </c>
      <c r="K169" s="1" t="s">
        <v>2683</v>
      </c>
      <c r="L169" s="1" t="s">
        <v>2497</v>
      </c>
      <c r="M169" s="1" t="s">
        <v>2498</v>
      </c>
      <c r="N169" s="1" t="s">
        <v>3838</v>
      </c>
      <c r="O169" s="1" t="s">
        <v>3839</v>
      </c>
      <c r="P169" s="1" t="s">
        <v>20</v>
      </c>
      <c r="Q169" s="1" t="s">
        <v>2501</v>
      </c>
      <c r="R169" s="1" t="s">
        <v>2502</v>
      </c>
      <c r="S169" s="1" t="s">
        <v>2545</v>
      </c>
      <c r="T169" s="1" t="s">
        <v>2389</v>
      </c>
      <c r="U169" s="1" t="s">
        <v>2504</v>
      </c>
      <c r="W169" s="1" t="s">
        <v>3379</v>
      </c>
      <c r="X169" s="1" t="s">
        <v>2707</v>
      </c>
      <c r="AB169" s="1" t="s">
        <v>2109</v>
      </c>
      <c r="AD169" s="1" t="s">
        <v>2510</v>
      </c>
      <c r="AG169" s="1" t="s">
        <v>3840</v>
      </c>
      <c r="AI169" s="1" t="s">
        <v>3841</v>
      </c>
      <c r="AJ169" s="1" t="s">
        <v>3842</v>
      </c>
      <c r="AM169" s="1" t="s">
        <v>2389</v>
      </c>
      <c r="AN169" s="1" t="s">
        <v>2390</v>
      </c>
      <c r="AO169" s="1" t="s">
        <v>2221</v>
      </c>
      <c r="AP169" s="1" t="s">
        <v>2515</v>
      </c>
      <c r="AR169" s="1" t="s">
        <v>1821</v>
      </c>
      <c r="AS169" s="1" t="s">
        <v>3086</v>
      </c>
      <c r="AV169" s="3">
        <v>3</v>
      </c>
    </row>
    <row r="170" spans="1:48">
      <c r="A170" s="1" t="s">
        <v>743</v>
      </c>
      <c r="B170" s="1" t="s">
        <v>745</v>
      </c>
      <c r="C170" s="1" t="s">
        <v>28</v>
      </c>
      <c r="D170" s="1" t="s">
        <v>743</v>
      </c>
      <c r="E170" s="1" t="s">
        <v>744</v>
      </c>
      <c r="F170" s="1" t="s">
        <v>21</v>
      </c>
      <c r="G170" s="1" t="s">
        <v>1661</v>
      </c>
      <c r="H170" s="1" t="s">
        <v>2495</v>
      </c>
      <c r="I170" s="1" t="s">
        <v>44</v>
      </c>
      <c r="J170" s="1" t="s">
        <v>1821</v>
      </c>
      <c r="K170" s="1" t="s">
        <v>2496</v>
      </c>
      <c r="L170" s="1" t="s">
        <v>2497</v>
      </c>
      <c r="M170" s="1" t="s">
        <v>2498</v>
      </c>
      <c r="N170" s="1" t="s">
        <v>3843</v>
      </c>
      <c r="O170" s="1" t="s">
        <v>3844</v>
      </c>
      <c r="P170" s="1" t="s">
        <v>20</v>
      </c>
      <c r="Q170" s="1" t="s">
        <v>2501</v>
      </c>
      <c r="T170" s="1" t="s">
        <v>2389</v>
      </c>
      <c r="U170" s="1" t="s">
        <v>2504</v>
      </c>
      <c r="V170" s="1" t="s">
        <v>2546</v>
      </c>
      <c r="W170" s="1" t="s">
        <v>2533</v>
      </c>
      <c r="X170" s="1" t="s">
        <v>3845</v>
      </c>
      <c r="AB170" s="1" t="s">
        <v>3846</v>
      </c>
      <c r="AD170" s="1" t="s">
        <v>2510</v>
      </c>
      <c r="AG170" s="1" t="s">
        <v>3847</v>
      </c>
      <c r="AM170" s="1" t="s">
        <v>2389</v>
      </c>
      <c r="AN170" s="1" t="s">
        <v>2390</v>
      </c>
      <c r="AO170" s="1" t="s">
        <v>2221</v>
      </c>
      <c r="AP170" s="1" t="s">
        <v>2515</v>
      </c>
      <c r="AR170" s="1" t="s">
        <v>1821</v>
      </c>
      <c r="AS170" s="1" t="s">
        <v>3086</v>
      </c>
      <c r="AV170" s="3">
        <v>4</v>
      </c>
    </row>
    <row r="171" spans="1:48">
      <c r="A171" s="1" t="s">
        <v>1450</v>
      </c>
      <c r="B171" s="1" t="s">
        <v>1453</v>
      </c>
      <c r="C171" s="1" t="s">
        <v>19</v>
      </c>
      <c r="D171" s="1" t="s">
        <v>1450</v>
      </c>
      <c r="E171" s="1" t="s">
        <v>1451</v>
      </c>
      <c r="F171" s="1" t="s">
        <v>947</v>
      </c>
      <c r="G171" s="1" t="s">
        <v>1874</v>
      </c>
      <c r="I171" s="1" t="s">
        <v>1037</v>
      </c>
      <c r="J171" s="1" t="s">
        <v>1938</v>
      </c>
      <c r="K171" s="1" t="s">
        <v>3848</v>
      </c>
      <c r="L171" s="1" t="s">
        <v>2497</v>
      </c>
      <c r="M171" s="1" t="s">
        <v>2498</v>
      </c>
      <c r="N171" s="1" t="s">
        <v>3849</v>
      </c>
      <c r="O171" s="1" t="s">
        <v>3850</v>
      </c>
      <c r="P171" s="1" t="s">
        <v>20</v>
      </c>
      <c r="Q171" s="1" t="s">
        <v>2501</v>
      </c>
      <c r="U171" s="1" t="s">
        <v>2504</v>
      </c>
      <c r="V171" s="1" t="s">
        <v>2505</v>
      </c>
      <c r="W171" s="1" t="s">
        <v>2728</v>
      </c>
      <c r="X171" s="1" t="s">
        <v>3851</v>
      </c>
      <c r="Z171" s="1" t="s">
        <v>3852</v>
      </c>
      <c r="AA171" s="1" t="s">
        <v>3853</v>
      </c>
      <c r="AB171" s="1" t="s">
        <v>3773</v>
      </c>
      <c r="AD171" s="1" t="s">
        <v>2510</v>
      </c>
      <c r="AG171" s="1" t="s">
        <v>3854</v>
      </c>
      <c r="AH171" s="1" t="s">
        <v>3855</v>
      </c>
      <c r="AI171" s="1" t="s">
        <v>3856</v>
      </c>
      <c r="AL171" s="1" t="s">
        <v>3857</v>
      </c>
      <c r="AM171" s="1" t="s">
        <v>2389</v>
      </c>
      <c r="AN171" s="1" t="s">
        <v>2422</v>
      </c>
      <c r="AO171" s="1" t="s">
        <v>2421</v>
      </c>
      <c r="AP171" s="1" t="s">
        <v>2515</v>
      </c>
      <c r="AR171" s="1" t="s">
        <v>1938</v>
      </c>
      <c r="AS171" s="1" t="s">
        <v>2895</v>
      </c>
      <c r="AV171" s="3">
        <v>1</v>
      </c>
    </row>
    <row r="172" spans="1:48">
      <c r="A172" s="1" t="s">
        <v>769</v>
      </c>
      <c r="B172" s="1" t="s">
        <v>771</v>
      </c>
      <c r="C172" s="1" t="s">
        <v>19</v>
      </c>
      <c r="D172" s="1" t="s">
        <v>769</v>
      </c>
      <c r="E172" s="1" t="s">
        <v>770</v>
      </c>
      <c r="F172" s="1" t="s">
        <v>21</v>
      </c>
      <c r="G172" s="1" t="s">
        <v>1661</v>
      </c>
      <c r="H172" s="1" t="s">
        <v>2495</v>
      </c>
      <c r="I172" s="1" t="s">
        <v>87</v>
      </c>
      <c r="J172" s="1" t="s">
        <v>1827</v>
      </c>
      <c r="K172" s="1" t="s">
        <v>2496</v>
      </c>
      <c r="L172" s="1" t="s">
        <v>2497</v>
      </c>
      <c r="M172" s="1" t="s">
        <v>2498</v>
      </c>
      <c r="N172" s="1" t="s">
        <v>3858</v>
      </c>
      <c r="O172" s="1" t="s">
        <v>3617</v>
      </c>
      <c r="P172" s="1" t="s">
        <v>20</v>
      </c>
      <c r="Q172" s="1" t="s">
        <v>2521</v>
      </c>
      <c r="S172" s="1" t="s">
        <v>2545</v>
      </c>
      <c r="U172" s="1" t="s">
        <v>2504</v>
      </c>
      <c r="X172" s="1" t="s">
        <v>3190</v>
      </c>
      <c r="AB172" s="1" t="s">
        <v>2535</v>
      </c>
      <c r="AD172" s="1" t="s">
        <v>2510</v>
      </c>
      <c r="AG172" s="1" t="s">
        <v>3859</v>
      </c>
      <c r="AM172" s="1" t="s">
        <v>2381</v>
      </c>
      <c r="AN172" s="1" t="s">
        <v>2382</v>
      </c>
      <c r="AO172" s="1" t="s">
        <v>2221</v>
      </c>
      <c r="AP172" s="1" t="s">
        <v>2515</v>
      </c>
      <c r="AR172" s="1" t="s">
        <v>1827</v>
      </c>
      <c r="AS172" s="1" t="s">
        <v>3140</v>
      </c>
      <c r="AV172" s="3">
        <v>5</v>
      </c>
    </row>
    <row r="173" spans="1:48">
      <c r="A173" s="1" t="s">
        <v>781</v>
      </c>
      <c r="B173" s="1" t="s">
        <v>783</v>
      </c>
      <c r="C173" s="1" t="s">
        <v>19</v>
      </c>
      <c r="D173" s="1" t="s">
        <v>781</v>
      </c>
      <c r="E173" s="1" t="s">
        <v>782</v>
      </c>
      <c r="F173" s="1" t="s">
        <v>21</v>
      </c>
      <c r="G173" s="1" t="s">
        <v>1661</v>
      </c>
      <c r="I173" s="1" t="s">
        <v>44</v>
      </c>
      <c r="J173" s="1" t="s">
        <v>1827</v>
      </c>
      <c r="K173" s="1" t="s">
        <v>2496</v>
      </c>
      <c r="L173" s="1" t="s">
        <v>2497</v>
      </c>
      <c r="M173" s="1" t="s">
        <v>2498</v>
      </c>
      <c r="N173" s="1" t="s">
        <v>3860</v>
      </c>
      <c r="O173" s="1" t="s">
        <v>3861</v>
      </c>
      <c r="P173" s="1" t="s">
        <v>20</v>
      </c>
      <c r="Q173" s="1" t="s">
        <v>2521</v>
      </c>
      <c r="R173" s="1" t="s">
        <v>2502</v>
      </c>
      <c r="U173" s="1" t="s">
        <v>2504</v>
      </c>
      <c r="X173" s="1" t="s">
        <v>3862</v>
      </c>
      <c r="AB173" s="1" t="s">
        <v>2525</v>
      </c>
      <c r="AD173" s="1" t="s">
        <v>2510</v>
      </c>
      <c r="AG173" s="1" t="s">
        <v>3863</v>
      </c>
      <c r="AM173" s="1" t="s">
        <v>2381</v>
      </c>
      <c r="AN173" s="1" t="s">
        <v>2382</v>
      </c>
      <c r="AO173" s="1" t="s">
        <v>2221</v>
      </c>
      <c r="AP173" s="1" t="s">
        <v>2515</v>
      </c>
      <c r="AR173" s="1" t="s">
        <v>1827</v>
      </c>
      <c r="AS173" s="1" t="s">
        <v>3078</v>
      </c>
      <c r="AV173" s="3">
        <v>10</v>
      </c>
    </row>
    <row r="174" spans="1:48">
      <c r="A174" s="1" t="s">
        <v>784</v>
      </c>
      <c r="B174" s="1" t="s">
        <v>786</v>
      </c>
      <c r="C174" s="1" t="s">
        <v>19</v>
      </c>
      <c r="D174" s="1" t="s">
        <v>784</v>
      </c>
      <c r="E174" s="1" t="s">
        <v>785</v>
      </c>
      <c r="F174" s="1" t="s">
        <v>21</v>
      </c>
      <c r="G174" s="1" t="s">
        <v>1661</v>
      </c>
      <c r="H174" s="1" t="s">
        <v>2495</v>
      </c>
      <c r="I174" s="1" t="s">
        <v>143</v>
      </c>
      <c r="J174" s="1" t="s">
        <v>1827</v>
      </c>
      <c r="K174" s="1" t="s">
        <v>2530</v>
      </c>
      <c r="L174" s="1" t="s">
        <v>2497</v>
      </c>
      <c r="M174" s="1" t="s">
        <v>2498</v>
      </c>
      <c r="N174" s="1" t="s">
        <v>3864</v>
      </c>
      <c r="O174" s="1" t="s">
        <v>3865</v>
      </c>
      <c r="P174" s="1" t="s">
        <v>20</v>
      </c>
      <c r="Q174" s="1" t="s">
        <v>2521</v>
      </c>
      <c r="R174" s="1" t="s">
        <v>2502</v>
      </c>
      <c r="S174" s="1" t="s">
        <v>2545</v>
      </c>
      <c r="T174" s="1" t="s">
        <v>3866</v>
      </c>
      <c r="U174" s="1" t="s">
        <v>2504</v>
      </c>
      <c r="V174" s="1" t="s">
        <v>2505</v>
      </c>
      <c r="W174" s="1" t="s">
        <v>2533</v>
      </c>
      <c r="X174" s="1" t="s">
        <v>3867</v>
      </c>
      <c r="Z174" s="1" t="s">
        <v>3868</v>
      </c>
      <c r="AA174" s="1" t="s">
        <v>3869</v>
      </c>
      <c r="AB174" s="1" t="s">
        <v>2694</v>
      </c>
      <c r="AD174" s="1" t="s">
        <v>2510</v>
      </c>
      <c r="AG174" s="1" t="s">
        <v>3870</v>
      </c>
      <c r="AH174" s="1" t="s">
        <v>3871</v>
      </c>
      <c r="AI174" s="1" t="s">
        <v>3872</v>
      </c>
      <c r="AJ174" s="1" t="s">
        <v>3873</v>
      </c>
      <c r="AL174" s="1" t="s">
        <v>3874</v>
      </c>
      <c r="AM174" s="1" t="s">
        <v>2381</v>
      </c>
      <c r="AN174" s="1" t="s">
        <v>2382</v>
      </c>
      <c r="AO174" s="1" t="s">
        <v>2221</v>
      </c>
      <c r="AP174" s="1" t="s">
        <v>2515</v>
      </c>
      <c r="AR174" s="1" t="s">
        <v>1827</v>
      </c>
      <c r="AS174" s="1" t="s">
        <v>3078</v>
      </c>
      <c r="AV174" s="3">
        <v>12</v>
      </c>
    </row>
    <row r="175" spans="1:48">
      <c r="A175" s="1" t="s">
        <v>772</v>
      </c>
      <c r="B175" s="1" t="s">
        <v>774</v>
      </c>
      <c r="C175" s="1" t="s">
        <v>19</v>
      </c>
      <c r="D175" s="1" t="s">
        <v>772</v>
      </c>
      <c r="E175" s="1" t="s">
        <v>773</v>
      </c>
      <c r="F175" s="1" t="s">
        <v>21</v>
      </c>
      <c r="G175" s="1" t="s">
        <v>1661</v>
      </c>
      <c r="H175" s="1" t="s">
        <v>2495</v>
      </c>
      <c r="I175" s="1" t="s">
        <v>68</v>
      </c>
      <c r="J175" s="1" t="s">
        <v>1827</v>
      </c>
      <c r="K175" s="1" t="s">
        <v>2496</v>
      </c>
      <c r="L175" s="1" t="s">
        <v>2497</v>
      </c>
      <c r="M175" s="1" t="s">
        <v>2498</v>
      </c>
      <c r="N175" s="1" t="s">
        <v>3875</v>
      </c>
      <c r="O175" s="1" t="s">
        <v>2739</v>
      </c>
      <c r="P175" s="1" t="s">
        <v>20</v>
      </c>
      <c r="Q175" s="1" t="s">
        <v>2521</v>
      </c>
      <c r="R175" s="1" t="s">
        <v>2502</v>
      </c>
      <c r="S175" s="1" t="s">
        <v>2545</v>
      </c>
      <c r="T175" s="1" t="s">
        <v>1827</v>
      </c>
      <c r="U175" s="1" t="s">
        <v>2504</v>
      </c>
      <c r="V175" s="1" t="s">
        <v>2505</v>
      </c>
      <c r="W175" s="1" t="s">
        <v>2533</v>
      </c>
      <c r="X175" s="1" t="s">
        <v>3083</v>
      </c>
      <c r="Y175" s="1" t="s">
        <v>2549</v>
      </c>
      <c r="AB175" s="1" t="s">
        <v>2525</v>
      </c>
      <c r="AD175" s="1" t="s">
        <v>2510</v>
      </c>
      <c r="AG175" s="1" t="s">
        <v>3876</v>
      </c>
      <c r="AH175" s="1" t="s">
        <v>3877</v>
      </c>
      <c r="AM175" s="1" t="s">
        <v>2381</v>
      </c>
      <c r="AN175" s="1" t="s">
        <v>2382</v>
      </c>
      <c r="AO175" s="1" t="s">
        <v>2221</v>
      </c>
      <c r="AP175" s="1" t="s">
        <v>2515</v>
      </c>
      <c r="AQ175" s="1" t="s">
        <v>3878</v>
      </c>
      <c r="AR175" s="1" t="s">
        <v>1827</v>
      </c>
      <c r="AS175" s="1" t="s">
        <v>3058</v>
      </c>
      <c r="AV175" s="3">
        <v>8</v>
      </c>
    </row>
    <row r="176" spans="1:48">
      <c r="A176" s="1" t="s">
        <v>787</v>
      </c>
      <c r="B176" s="1" t="s">
        <v>789</v>
      </c>
      <c r="C176" s="1" t="s">
        <v>28</v>
      </c>
      <c r="D176" s="1" t="s">
        <v>787</v>
      </c>
      <c r="E176" s="1" t="s">
        <v>788</v>
      </c>
      <c r="F176" s="1" t="s">
        <v>21</v>
      </c>
      <c r="G176" s="1" t="s">
        <v>1661</v>
      </c>
      <c r="H176" s="1" t="s">
        <v>2495</v>
      </c>
      <c r="I176" s="1" t="s">
        <v>44</v>
      </c>
      <c r="J176" s="1" t="s">
        <v>1827</v>
      </c>
      <c r="K176" s="1" t="s">
        <v>2886</v>
      </c>
      <c r="L176" s="1" t="s">
        <v>2497</v>
      </c>
      <c r="M176" s="1" t="s">
        <v>2498</v>
      </c>
      <c r="N176" s="1" t="s">
        <v>3879</v>
      </c>
      <c r="O176" s="1" t="s">
        <v>3880</v>
      </c>
      <c r="P176" s="1" t="s">
        <v>20</v>
      </c>
      <c r="Q176" s="1" t="s">
        <v>2501</v>
      </c>
      <c r="U176" s="1" t="s">
        <v>2504</v>
      </c>
      <c r="W176" s="1" t="s">
        <v>2533</v>
      </c>
      <c r="X176" s="1" t="s">
        <v>3881</v>
      </c>
      <c r="AB176" s="1" t="s">
        <v>2109</v>
      </c>
      <c r="AD176" s="1" t="s">
        <v>2510</v>
      </c>
      <c r="AG176" s="1" t="s">
        <v>3882</v>
      </c>
      <c r="AH176" s="1" t="s">
        <v>3883</v>
      </c>
      <c r="AM176" s="1" t="s">
        <v>2381</v>
      </c>
      <c r="AN176" s="1" t="s">
        <v>2382</v>
      </c>
      <c r="AO176" s="1" t="s">
        <v>2221</v>
      </c>
      <c r="AP176" s="1" t="s">
        <v>2515</v>
      </c>
      <c r="AQ176" s="1" t="s">
        <v>2884</v>
      </c>
      <c r="AR176" s="1" t="s">
        <v>1827</v>
      </c>
      <c r="AS176" s="1" t="s">
        <v>3078</v>
      </c>
      <c r="AV176" s="3">
        <v>11</v>
      </c>
    </row>
    <row r="177" spans="1:48">
      <c r="A177" s="1" t="s">
        <v>775</v>
      </c>
      <c r="B177" s="1" t="s">
        <v>777</v>
      </c>
      <c r="C177" s="1" t="s">
        <v>19</v>
      </c>
      <c r="D177" s="1" t="s">
        <v>775</v>
      </c>
      <c r="E177" s="1" t="s">
        <v>776</v>
      </c>
      <c r="F177" s="1" t="s">
        <v>21</v>
      </c>
      <c r="G177" s="1" t="s">
        <v>1661</v>
      </c>
      <c r="H177" s="1" t="s">
        <v>2495</v>
      </c>
      <c r="I177" s="1" t="s">
        <v>44</v>
      </c>
      <c r="J177" s="1" t="s">
        <v>1827</v>
      </c>
      <c r="K177" s="1" t="s">
        <v>2496</v>
      </c>
      <c r="L177" s="1" t="s">
        <v>2497</v>
      </c>
      <c r="M177" s="1" t="s">
        <v>2498</v>
      </c>
      <c r="N177" s="1" t="s">
        <v>3884</v>
      </c>
      <c r="O177" s="1" t="s">
        <v>3660</v>
      </c>
      <c r="P177" s="1" t="s">
        <v>20</v>
      </c>
      <c r="Q177" s="1" t="s">
        <v>2521</v>
      </c>
      <c r="R177" s="1" t="s">
        <v>2502</v>
      </c>
      <c r="S177" s="1" t="s">
        <v>2545</v>
      </c>
      <c r="T177" s="1" t="s">
        <v>3885</v>
      </c>
      <c r="U177" s="1" t="s">
        <v>2504</v>
      </c>
      <c r="V177" s="1" t="s">
        <v>2546</v>
      </c>
      <c r="W177" s="1" t="s">
        <v>2533</v>
      </c>
      <c r="X177" s="1" t="s">
        <v>3886</v>
      </c>
      <c r="Y177" s="1" t="s">
        <v>2549</v>
      </c>
      <c r="Z177" s="1" t="s">
        <v>3887</v>
      </c>
      <c r="AA177" s="1" t="s">
        <v>2741</v>
      </c>
      <c r="AB177" s="1" t="s">
        <v>2109</v>
      </c>
      <c r="AD177" s="1" t="s">
        <v>2510</v>
      </c>
      <c r="AG177" s="1" t="s">
        <v>3888</v>
      </c>
      <c r="AH177" s="1" t="s">
        <v>3889</v>
      </c>
      <c r="AJ177" s="1" t="s">
        <v>3890</v>
      </c>
      <c r="AM177" s="1" t="s">
        <v>2381</v>
      </c>
      <c r="AN177" s="1" t="s">
        <v>2382</v>
      </c>
      <c r="AO177" s="1" t="s">
        <v>2221</v>
      </c>
      <c r="AP177" s="1" t="s">
        <v>2515</v>
      </c>
      <c r="AR177" s="1" t="s">
        <v>1827</v>
      </c>
      <c r="AS177" s="1" t="s">
        <v>3058</v>
      </c>
      <c r="AV177" s="3">
        <v>6</v>
      </c>
    </row>
    <row r="178" spans="1:48">
      <c r="A178" s="1" t="s">
        <v>778</v>
      </c>
      <c r="B178" s="1" t="s">
        <v>780</v>
      </c>
      <c r="C178" s="1" t="s">
        <v>19</v>
      </c>
      <c r="D178" s="1" t="s">
        <v>778</v>
      </c>
      <c r="E178" s="1" t="s">
        <v>779</v>
      </c>
      <c r="F178" s="1" t="s">
        <v>21</v>
      </c>
      <c r="G178" s="1" t="s">
        <v>1661</v>
      </c>
      <c r="H178" s="1" t="s">
        <v>2495</v>
      </c>
      <c r="I178" s="1" t="s">
        <v>44</v>
      </c>
      <c r="J178" s="1" t="s">
        <v>1827</v>
      </c>
      <c r="K178" s="1" t="s">
        <v>2496</v>
      </c>
      <c r="L178" s="1" t="s">
        <v>2497</v>
      </c>
      <c r="M178" s="1" t="s">
        <v>2498</v>
      </c>
      <c r="N178" s="1" t="s">
        <v>3891</v>
      </c>
      <c r="O178" s="1" t="s">
        <v>3892</v>
      </c>
      <c r="P178" s="1" t="s">
        <v>20</v>
      </c>
      <c r="Q178" s="1" t="s">
        <v>2501</v>
      </c>
      <c r="R178" s="1" t="s">
        <v>2502</v>
      </c>
      <c r="S178" s="1" t="s">
        <v>2545</v>
      </c>
      <c r="T178" s="1" t="s">
        <v>1827</v>
      </c>
      <c r="U178" s="1" t="s">
        <v>2504</v>
      </c>
      <c r="W178" s="1" t="s">
        <v>2533</v>
      </c>
      <c r="X178" s="1" t="s">
        <v>3893</v>
      </c>
      <c r="Z178" s="1" t="s">
        <v>3894</v>
      </c>
      <c r="AA178" s="1" t="s">
        <v>3895</v>
      </c>
      <c r="AB178" s="1" t="s">
        <v>3896</v>
      </c>
      <c r="AD178" s="1" t="s">
        <v>2510</v>
      </c>
      <c r="AG178" s="1" t="s">
        <v>3897</v>
      </c>
      <c r="AH178" s="1" t="s">
        <v>3898</v>
      </c>
      <c r="AI178" s="1" t="s">
        <v>3899</v>
      </c>
      <c r="AL178" s="1" t="s">
        <v>3900</v>
      </c>
      <c r="AM178" s="1" t="s">
        <v>2381</v>
      </c>
      <c r="AN178" s="1" t="s">
        <v>2382</v>
      </c>
      <c r="AO178" s="1" t="s">
        <v>2221</v>
      </c>
      <c r="AP178" s="1" t="s">
        <v>2515</v>
      </c>
      <c r="AR178" s="1" t="s">
        <v>1827</v>
      </c>
      <c r="AS178" s="1" t="s">
        <v>3058</v>
      </c>
      <c r="AV178" s="3">
        <v>7</v>
      </c>
    </row>
    <row r="179" spans="1:48">
      <c r="A179" s="1" t="s">
        <v>762</v>
      </c>
      <c r="B179" s="1" t="s">
        <v>764</v>
      </c>
      <c r="C179" s="1" t="s">
        <v>19</v>
      </c>
      <c r="D179" s="1" t="s">
        <v>762</v>
      </c>
      <c r="E179" s="1" t="s">
        <v>763</v>
      </c>
      <c r="F179" s="1" t="s">
        <v>21</v>
      </c>
      <c r="G179" s="1" t="s">
        <v>1661</v>
      </c>
      <c r="H179" s="1" t="s">
        <v>2495</v>
      </c>
      <c r="I179" s="1" t="s">
        <v>44</v>
      </c>
      <c r="J179" s="1" t="s">
        <v>1827</v>
      </c>
      <c r="K179" s="1" t="s">
        <v>2554</v>
      </c>
      <c r="L179" s="1" t="s">
        <v>2497</v>
      </c>
      <c r="M179" s="1" t="s">
        <v>2498</v>
      </c>
      <c r="N179" s="1" t="s">
        <v>3901</v>
      </c>
      <c r="O179" s="1" t="s">
        <v>2585</v>
      </c>
      <c r="P179" s="1" t="s">
        <v>20</v>
      </c>
      <c r="Q179" s="1" t="s">
        <v>2521</v>
      </c>
      <c r="R179" s="1" t="s">
        <v>2502</v>
      </c>
      <c r="S179" s="1" t="s">
        <v>2545</v>
      </c>
      <c r="T179" s="1" t="s">
        <v>3902</v>
      </c>
      <c r="U179" s="1" t="s">
        <v>2504</v>
      </c>
      <c r="V179" s="1" t="s">
        <v>2505</v>
      </c>
      <c r="W179" s="1" t="s">
        <v>2506</v>
      </c>
      <c r="X179" s="1" t="s">
        <v>3560</v>
      </c>
      <c r="Y179" s="1" t="s">
        <v>2549</v>
      </c>
      <c r="AB179" s="1" t="s">
        <v>2109</v>
      </c>
      <c r="AD179" s="1" t="s">
        <v>2510</v>
      </c>
      <c r="AG179" s="1" t="s">
        <v>3903</v>
      </c>
      <c r="AH179" s="1" t="s">
        <v>3904</v>
      </c>
      <c r="AJ179" s="1" t="s">
        <v>3905</v>
      </c>
      <c r="AM179" s="1" t="s">
        <v>2381</v>
      </c>
      <c r="AN179" s="1" t="s">
        <v>2382</v>
      </c>
      <c r="AO179" s="1" t="s">
        <v>2221</v>
      </c>
      <c r="AP179" s="1" t="s">
        <v>2515</v>
      </c>
      <c r="AQ179" s="1" t="s">
        <v>3906</v>
      </c>
      <c r="AR179" s="1" t="s">
        <v>1827</v>
      </c>
      <c r="AS179" s="1" t="s">
        <v>2591</v>
      </c>
      <c r="AV179" s="3">
        <v>3</v>
      </c>
    </row>
    <row r="180" spans="1:48">
      <c r="A180" s="1" t="s">
        <v>765</v>
      </c>
      <c r="B180" s="1" t="s">
        <v>767</v>
      </c>
      <c r="C180" s="1" t="s">
        <v>19</v>
      </c>
      <c r="D180" s="1" t="s">
        <v>765</v>
      </c>
      <c r="E180" s="1" t="s">
        <v>766</v>
      </c>
      <c r="F180" s="1" t="s">
        <v>21</v>
      </c>
      <c r="G180" s="1" t="s">
        <v>1661</v>
      </c>
      <c r="H180" s="1" t="s">
        <v>2495</v>
      </c>
      <c r="I180" s="1" t="s">
        <v>768</v>
      </c>
      <c r="J180" s="1" t="s">
        <v>1827</v>
      </c>
      <c r="K180" s="1" t="s">
        <v>3907</v>
      </c>
      <c r="L180" s="1" t="s">
        <v>2497</v>
      </c>
      <c r="M180" s="1" t="s">
        <v>2498</v>
      </c>
      <c r="N180" s="1" t="s">
        <v>3908</v>
      </c>
      <c r="O180" s="1" t="s">
        <v>3909</v>
      </c>
      <c r="P180" s="1" t="s">
        <v>20</v>
      </c>
      <c r="Q180" s="1" t="s">
        <v>2501</v>
      </c>
      <c r="R180" s="1" t="s">
        <v>2502</v>
      </c>
      <c r="S180" s="1" t="s">
        <v>2545</v>
      </c>
      <c r="T180" s="1" t="s">
        <v>3910</v>
      </c>
      <c r="U180" s="1" t="s">
        <v>2504</v>
      </c>
      <c r="V180" s="1" t="s">
        <v>2546</v>
      </c>
      <c r="W180" s="1" t="s">
        <v>2506</v>
      </c>
      <c r="X180" s="1" t="s">
        <v>3911</v>
      </c>
      <c r="Y180" s="1" t="s">
        <v>2549</v>
      </c>
      <c r="Z180" s="1" t="s">
        <v>3912</v>
      </c>
      <c r="AA180" s="1" t="s">
        <v>3913</v>
      </c>
      <c r="AB180" s="1" t="s">
        <v>2535</v>
      </c>
      <c r="AC180" s="1" t="s">
        <v>2947</v>
      </c>
      <c r="AD180" s="1" t="s">
        <v>2510</v>
      </c>
      <c r="AG180" s="1" t="s">
        <v>3914</v>
      </c>
      <c r="AH180" s="1" t="s">
        <v>3915</v>
      </c>
      <c r="AJ180" s="1" t="s">
        <v>3916</v>
      </c>
      <c r="AL180" s="1" t="s">
        <v>3917</v>
      </c>
      <c r="AM180" s="1" t="s">
        <v>2381</v>
      </c>
      <c r="AN180" s="1" t="s">
        <v>2382</v>
      </c>
      <c r="AO180" s="1" t="s">
        <v>2221</v>
      </c>
      <c r="AP180" s="1" t="s">
        <v>2515</v>
      </c>
      <c r="AR180" s="1" t="s">
        <v>1827</v>
      </c>
      <c r="AS180" s="1" t="s">
        <v>3086</v>
      </c>
      <c r="AV180" s="3">
        <v>4</v>
      </c>
    </row>
    <row r="181" spans="1:48">
      <c r="A181" s="1" t="s">
        <v>790</v>
      </c>
      <c r="B181" s="1" t="s">
        <v>792</v>
      </c>
      <c r="C181" s="1" t="s">
        <v>19</v>
      </c>
      <c r="D181" s="1" t="s">
        <v>790</v>
      </c>
      <c r="E181" s="1" t="s">
        <v>791</v>
      </c>
      <c r="F181" s="1" t="s">
        <v>21</v>
      </c>
      <c r="G181" s="1" t="s">
        <v>1661</v>
      </c>
      <c r="H181" s="1" t="s">
        <v>2495</v>
      </c>
      <c r="I181" s="1" t="s">
        <v>793</v>
      </c>
      <c r="J181" s="1" t="s">
        <v>1827</v>
      </c>
      <c r="K181" s="1" t="s">
        <v>2530</v>
      </c>
      <c r="L181" s="1" t="s">
        <v>2497</v>
      </c>
      <c r="M181" s="1" t="s">
        <v>2498</v>
      </c>
      <c r="N181" s="1" t="s">
        <v>3918</v>
      </c>
      <c r="O181" s="1" t="s">
        <v>3919</v>
      </c>
      <c r="P181" s="1" t="s">
        <v>20</v>
      </c>
      <c r="Q181" s="1" t="s">
        <v>2501</v>
      </c>
      <c r="R181" s="1" t="s">
        <v>2502</v>
      </c>
      <c r="U181" s="1" t="s">
        <v>2504</v>
      </c>
      <c r="W181" s="1" t="s">
        <v>2824</v>
      </c>
      <c r="X181" s="1" t="s">
        <v>3920</v>
      </c>
      <c r="AB181" s="1" t="s">
        <v>2109</v>
      </c>
      <c r="AD181" s="1" t="s">
        <v>2510</v>
      </c>
      <c r="AG181" s="1" t="s">
        <v>3921</v>
      </c>
      <c r="AH181" s="1" t="s">
        <v>3922</v>
      </c>
      <c r="AM181" s="1" t="s">
        <v>2381</v>
      </c>
      <c r="AN181" s="1" t="s">
        <v>2382</v>
      </c>
      <c r="AO181" s="1" t="s">
        <v>2221</v>
      </c>
      <c r="AP181" s="1" t="s">
        <v>2515</v>
      </c>
      <c r="AR181" s="1" t="s">
        <v>1827</v>
      </c>
      <c r="AS181" s="1" t="s">
        <v>3078</v>
      </c>
      <c r="AV181" s="3">
        <v>9</v>
      </c>
    </row>
    <row r="182" spans="1:48">
      <c r="A182" s="1" t="s">
        <v>759</v>
      </c>
      <c r="B182" s="1" t="s">
        <v>761</v>
      </c>
      <c r="C182" s="1" t="s">
        <v>19</v>
      </c>
      <c r="D182" s="1" t="s">
        <v>759</v>
      </c>
      <c r="E182" s="1" t="s">
        <v>760</v>
      </c>
      <c r="F182" s="1" t="s">
        <v>21</v>
      </c>
      <c r="G182" s="1" t="s">
        <v>1661</v>
      </c>
      <c r="H182" s="1" t="s">
        <v>2495</v>
      </c>
      <c r="I182" s="1" t="s">
        <v>52</v>
      </c>
      <c r="J182" s="1" t="s">
        <v>1827</v>
      </c>
      <c r="K182" s="1" t="s">
        <v>2530</v>
      </c>
      <c r="L182" s="1" t="s">
        <v>2497</v>
      </c>
      <c r="M182" s="1" t="s">
        <v>2498</v>
      </c>
      <c r="N182" s="1" t="s">
        <v>3923</v>
      </c>
      <c r="O182" s="1" t="s">
        <v>3050</v>
      </c>
      <c r="P182" s="1" t="s">
        <v>20</v>
      </c>
      <c r="Q182" s="1" t="s">
        <v>2521</v>
      </c>
      <c r="R182" s="1" t="s">
        <v>2502</v>
      </c>
      <c r="T182" s="1" t="s">
        <v>3924</v>
      </c>
      <c r="U182" s="1" t="s">
        <v>2504</v>
      </c>
      <c r="V182" s="1" t="s">
        <v>2546</v>
      </c>
      <c r="W182" s="1" t="s">
        <v>2506</v>
      </c>
      <c r="X182" s="1" t="s">
        <v>3925</v>
      </c>
      <c r="Y182" s="1" t="s">
        <v>3457</v>
      </c>
      <c r="Z182" s="1" t="s">
        <v>3926</v>
      </c>
      <c r="AA182" s="1" t="s">
        <v>3927</v>
      </c>
      <c r="AB182" s="1" t="s">
        <v>2109</v>
      </c>
      <c r="AC182" s="1" t="s">
        <v>3928</v>
      </c>
      <c r="AD182" s="1" t="s">
        <v>2510</v>
      </c>
      <c r="AG182" s="1" t="s">
        <v>3929</v>
      </c>
      <c r="AH182" s="1" t="s">
        <v>3930</v>
      </c>
      <c r="AI182" s="1" t="s">
        <v>3931</v>
      </c>
      <c r="AL182" s="1" t="s">
        <v>3932</v>
      </c>
      <c r="AM182" s="1" t="s">
        <v>2381</v>
      </c>
      <c r="AN182" s="1" t="s">
        <v>2382</v>
      </c>
      <c r="AO182" s="1" t="s">
        <v>2221</v>
      </c>
      <c r="AP182" s="1" t="s">
        <v>2515</v>
      </c>
      <c r="AQ182" s="1" t="s">
        <v>3933</v>
      </c>
      <c r="AR182" s="1" t="s">
        <v>1827</v>
      </c>
      <c r="AS182" s="1" t="s">
        <v>2581</v>
      </c>
      <c r="AV182" s="3">
        <v>2</v>
      </c>
    </row>
    <row r="183" spans="1:48">
      <c r="A183" s="1" t="s">
        <v>755</v>
      </c>
      <c r="B183" s="1" t="s">
        <v>758</v>
      </c>
      <c r="C183" s="1" t="s">
        <v>19</v>
      </c>
      <c r="D183" s="1" t="s">
        <v>755</v>
      </c>
      <c r="E183" s="1" t="s">
        <v>756</v>
      </c>
      <c r="F183" s="1" t="s">
        <v>21</v>
      </c>
      <c r="G183" s="1" t="s">
        <v>1661</v>
      </c>
      <c r="H183" s="1" t="s">
        <v>2495</v>
      </c>
      <c r="I183" s="1" t="s">
        <v>502</v>
      </c>
      <c r="J183" s="1" t="s">
        <v>1827</v>
      </c>
      <c r="K183" s="1" t="s">
        <v>3825</v>
      </c>
      <c r="L183" s="1" t="s">
        <v>2497</v>
      </c>
      <c r="M183" s="1" t="s">
        <v>2498</v>
      </c>
      <c r="N183" s="1" t="s">
        <v>3934</v>
      </c>
      <c r="O183" s="1" t="s">
        <v>3935</v>
      </c>
      <c r="P183" s="1" t="s">
        <v>20</v>
      </c>
      <c r="Q183" s="1" t="s">
        <v>2501</v>
      </c>
      <c r="R183" s="1" t="s">
        <v>2502</v>
      </c>
      <c r="S183" s="1" t="s">
        <v>2545</v>
      </c>
      <c r="U183" s="1" t="s">
        <v>2504</v>
      </c>
      <c r="V183" s="1" t="s">
        <v>2546</v>
      </c>
      <c r="W183" s="1" t="s">
        <v>2506</v>
      </c>
      <c r="X183" s="1" t="s">
        <v>3936</v>
      </c>
      <c r="Y183" s="1" t="s">
        <v>2549</v>
      </c>
      <c r="Z183" s="1" t="s">
        <v>3937</v>
      </c>
      <c r="AB183" s="1" t="s">
        <v>2535</v>
      </c>
      <c r="AC183" s="1" t="s">
        <v>3938</v>
      </c>
      <c r="AD183" s="1" t="s">
        <v>2510</v>
      </c>
      <c r="AG183" s="1" t="s">
        <v>3939</v>
      </c>
      <c r="AH183" s="1" t="s">
        <v>3940</v>
      </c>
      <c r="AM183" s="1" t="s">
        <v>2381</v>
      </c>
      <c r="AN183" s="1" t="s">
        <v>2382</v>
      </c>
      <c r="AO183" s="1" t="s">
        <v>2221</v>
      </c>
      <c r="AP183" s="1" t="s">
        <v>2515</v>
      </c>
      <c r="AR183" s="1" t="s">
        <v>1827</v>
      </c>
      <c r="AS183" s="1" t="s">
        <v>2540</v>
      </c>
      <c r="AV183" s="3">
        <v>1</v>
      </c>
    </row>
    <row r="184" spans="1:48">
      <c r="A184" s="1" t="s">
        <v>1396</v>
      </c>
      <c r="B184" s="1" t="s">
        <v>1399</v>
      </c>
      <c r="C184" s="1" t="s">
        <v>19</v>
      </c>
      <c r="D184" s="1" t="s">
        <v>1396</v>
      </c>
      <c r="E184" s="1" t="s">
        <v>1397</v>
      </c>
      <c r="F184" s="1" t="s">
        <v>21</v>
      </c>
      <c r="G184" s="1" t="s">
        <v>1661</v>
      </c>
      <c r="H184" s="1" t="s">
        <v>2495</v>
      </c>
      <c r="I184" s="1" t="s">
        <v>44</v>
      </c>
      <c r="J184" s="1" t="s">
        <v>1926</v>
      </c>
      <c r="K184" s="1" t="s">
        <v>3941</v>
      </c>
      <c r="L184" s="1" t="s">
        <v>2497</v>
      </c>
      <c r="M184" s="1" t="s">
        <v>2498</v>
      </c>
      <c r="N184" s="1" t="s">
        <v>3942</v>
      </c>
      <c r="O184" s="1" t="s">
        <v>3943</v>
      </c>
      <c r="P184" s="1" t="s">
        <v>20</v>
      </c>
      <c r="Q184" s="1" t="s">
        <v>2521</v>
      </c>
      <c r="R184" s="1" t="s">
        <v>2502</v>
      </c>
      <c r="U184" s="1" t="s">
        <v>2504</v>
      </c>
      <c r="W184" s="1" t="s">
        <v>2533</v>
      </c>
      <c r="X184" s="1" t="s">
        <v>3560</v>
      </c>
      <c r="AB184" s="1" t="s">
        <v>2525</v>
      </c>
      <c r="AD184" s="1" t="s">
        <v>2510</v>
      </c>
      <c r="AG184" s="1" t="s">
        <v>3944</v>
      </c>
      <c r="AH184" s="1" t="s">
        <v>3945</v>
      </c>
      <c r="AJ184" s="1" t="s">
        <v>3946</v>
      </c>
      <c r="AL184" s="1" t="s">
        <v>3947</v>
      </c>
      <c r="AM184" s="1" t="s">
        <v>2338</v>
      </c>
      <c r="AN184" s="1" t="s">
        <v>2339</v>
      </c>
      <c r="AO184" s="1" t="s">
        <v>2221</v>
      </c>
      <c r="AP184" s="1" t="s">
        <v>2515</v>
      </c>
      <c r="AR184" s="1" t="s">
        <v>3948</v>
      </c>
      <c r="AS184" s="1" t="s">
        <v>2983</v>
      </c>
      <c r="AV184" s="3">
        <v>1</v>
      </c>
    </row>
    <row r="185" spans="1:48">
      <c r="A185" s="1" t="s">
        <v>1400</v>
      </c>
      <c r="B185" s="1" t="s">
        <v>1402</v>
      </c>
      <c r="C185" s="1" t="s">
        <v>19</v>
      </c>
      <c r="D185" s="1" t="s">
        <v>1400</v>
      </c>
      <c r="E185" s="1" t="s">
        <v>1401</v>
      </c>
      <c r="F185" s="1" t="s">
        <v>21</v>
      </c>
      <c r="G185" s="1" t="s">
        <v>1661</v>
      </c>
      <c r="H185" s="1" t="s">
        <v>2495</v>
      </c>
      <c r="I185" s="1" t="s">
        <v>33</v>
      </c>
      <c r="J185" s="1" t="s">
        <v>1926</v>
      </c>
      <c r="K185" s="1" t="s">
        <v>3949</v>
      </c>
      <c r="L185" s="1" t="s">
        <v>2497</v>
      </c>
      <c r="M185" s="1" t="s">
        <v>2498</v>
      </c>
      <c r="N185" s="1" t="s">
        <v>3950</v>
      </c>
      <c r="O185" s="1" t="s">
        <v>3951</v>
      </c>
      <c r="P185" s="1" t="s">
        <v>20</v>
      </c>
      <c r="Q185" s="1" t="s">
        <v>2521</v>
      </c>
      <c r="R185" s="1" t="s">
        <v>2502</v>
      </c>
      <c r="U185" s="1" t="s">
        <v>2504</v>
      </c>
      <c r="V185" s="1" t="s">
        <v>2546</v>
      </c>
      <c r="W185" s="1" t="s">
        <v>2506</v>
      </c>
      <c r="X185" s="1" t="s">
        <v>3952</v>
      </c>
      <c r="Y185" s="1" t="s">
        <v>2602</v>
      </c>
      <c r="AB185" s="1" t="s">
        <v>2525</v>
      </c>
      <c r="AC185" s="1" t="s">
        <v>3953</v>
      </c>
      <c r="AD185" s="1" t="s">
        <v>2510</v>
      </c>
      <c r="AG185" s="1" t="s">
        <v>3954</v>
      </c>
      <c r="AM185" s="1" t="s">
        <v>2338</v>
      </c>
      <c r="AN185" s="1" t="s">
        <v>2339</v>
      </c>
      <c r="AO185" s="1" t="s">
        <v>2221</v>
      </c>
      <c r="AP185" s="1" t="s">
        <v>2515</v>
      </c>
      <c r="AQ185" s="1" t="s">
        <v>3955</v>
      </c>
      <c r="AR185" s="1" t="s">
        <v>3948</v>
      </c>
      <c r="AS185" s="1" t="s">
        <v>3248</v>
      </c>
      <c r="AV185" s="3">
        <v>2</v>
      </c>
    </row>
    <row r="186" spans="1:48">
      <c r="A186" s="1" t="s">
        <v>1623</v>
      </c>
      <c r="B186" s="1" t="s">
        <v>1626</v>
      </c>
      <c r="C186" s="1" t="s">
        <v>19</v>
      </c>
      <c r="D186" s="1" t="s">
        <v>1623</v>
      </c>
      <c r="E186" s="1" t="s">
        <v>1624</v>
      </c>
      <c r="F186" s="1" t="s">
        <v>947</v>
      </c>
      <c r="G186" s="1" t="s">
        <v>1874</v>
      </c>
      <c r="I186" s="1" t="s">
        <v>44</v>
      </c>
      <c r="J186" s="1" t="s">
        <v>1957</v>
      </c>
      <c r="K186" s="1" t="s">
        <v>2658</v>
      </c>
      <c r="L186" s="1" t="s">
        <v>2497</v>
      </c>
      <c r="M186" s="1" t="s">
        <v>2498</v>
      </c>
      <c r="N186" s="1" t="s">
        <v>3956</v>
      </c>
      <c r="O186" s="1" t="s">
        <v>3957</v>
      </c>
      <c r="P186" s="1" t="s">
        <v>1249</v>
      </c>
      <c r="Q186" s="1" t="s">
        <v>2501</v>
      </c>
      <c r="U186" s="1" t="s">
        <v>2504</v>
      </c>
      <c r="X186" s="1" t="s">
        <v>3958</v>
      </c>
      <c r="AB186" s="1" t="s">
        <v>2900</v>
      </c>
      <c r="AD186" s="1" t="s">
        <v>2510</v>
      </c>
      <c r="AG186" s="1" t="s">
        <v>3959</v>
      </c>
      <c r="AH186" s="1" t="s">
        <v>3960</v>
      </c>
      <c r="AM186" s="1" t="s">
        <v>2338</v>
      </c>
      <c r="AN186" s="1" t="s">
        <v>2436</v>
      </c>
      <c r="AO186" s="1" t="s">
        <v>2421</v>
      </c>
      <c r="AP186" s="1" t="s">
        <v>2515</v>
      </c>
      <c r="AR186" s="1" t="s">
        <v>3961</v>
      </c>
      <c r="AS186" s="1" t="s">
        <v>3114</v>
      </c>
      <c r="AV186" s="3">
        <v>1</v>
      </c>
    </row>
    <row r="187" spans="1:48">
      <c r="A187" s="1" t="s">
        <v>1627</v>
      </c>
      <c r="B187" s="1" t="s">
        <v>1629</v>
      </c>
      <c r="C187" s="1" t="s">
        <v>19</v>
      </c>
      <c r="D187" s="1" t="s">
        <v>1627</v>
      </c>
      <c r="E187" s="1" t="s">
        <v>1628</v>
      </c>
      <c r="F187" s="1" t="s">
        <v>21</v>
      </c>
      <c r="G187" s="1" t="s">
        <v>1661</v>
      </c>
      <c r="H187" s="1" t="s">
        <v>2610</v>
      </c>
      <c r="I187" s="1" t="s">
        <v>44</v>
      </c>
      <c r="J187" s="1" t="s">
        <v>1880</v>
      </c>
      <c r="K187" s="1" t="s">
        <v>3962</v>
      </c>
      <c r="L187" s="1" t="s">
        <v>2497</v>
      </c>
      <c r="M187" s="1" t="s">
        <v>2498</v>
      </c>
      <c r="N187" s="1" t="s">
        <v>3963</v>
      </c>
      <c r="O187" s="1" t="s">
        <v>3964</v>
      </c>
      <c r="P187" s="1" t="s">
        <v>20</v>
      </c>
      <c r="Q187" s="1" t="s">
        <v>2521</v>
      </c>
      <c r="U187" s="1" t="s">
        <v>2504</v>
      </c>
      <c r="W187" s="1" t="s">
        <v>2547</v>
      </c>
      <c r="X187" s="1" t="s">
        <v>3965</v>
      </c>
      <c r="AB187" s="1" t="s">
        <v>2694</v>
      </c>
      <c r="AD187" s="1" t="s">
        <v>2510</v>
      </c>
      <c r="AG187" s="1" t="s">
        <v>3966</v>
      </c>
      <c r="AH187" s="1" t="s">
        <v>3967</v>
      </c>
      <c r="AJ187" s="1" t="s">
        <v>3968</v>
      </c>
      <c r="AL187" s="1" t="s">
        <v>3969</v>
      </c>
      <c r="AM187" s="1" t="s">
        <v>2338</v>
      </c>
      <c r="AN187" s="1" t="s">
        <v>2436</v>
      </c>
      <c r="AO187" s="1" t="s">
        <v>2421</v>
      </c>
      <c r="AP187" s="1" t="s">
        <v>2515</v>
      </c>
      <c r="AR187" s="1" t="s">
        <v>3961</v>
      </c>
      <c r="AS187" s="1" t="s">
        <v>2666</v>
      </c>
      <c r="AV187" s="3">
        <v>3</v>
      </c>
    </row>
    <row r="188" spans="1:48">
      <c r="A188" s="1" t="s">
        <v>1630</v>
      </c>
      <c r="B188" s="1" t="s">
        <v>1632</v>
      </c>
      <c r="C188" s="1" t="s">
        <v>19</v>
      </c>
      <c r="D188" s="1" t="s">
        <v>1630</v>
      </c>
      <c r="E188" s="1" t="s">
        <v>1631</v>
      </c>
      <c r="F188" s="1" t="s">
        <v>947</v>
      </c>
      <c r="G188" s="1" t="s">
        <v>1874</v>
      </c>
      <c r="H188" s="1" t="s">
        <v>2495</v>
      </c>
      <c r="I188" s="1" t="s">
        <v>68</v>
      </c>
      <c r="J188" s="1" t="s">
        <v>1957</v>
      </c>
      <c r="K188" s="1" t="s">
        <v>3970</v>
      </c>
      <c r="L188" s="1" t="s">
        <v>2497</v>
      </c>
      <c r="M188" s="1" t="s">
        <v>2498</v>
      </c>
      <c r="N188" s="1" t="s">
        <v>3971</v>
      </c>
      <c r="O188" s="1" t="s">
        <v>3972</v>
      </c>
      <c r="P188" s="1" t="s">
        <v>20</v>
      </c>
      <c r="Q188" s="1" t="s">
        <v>2501</v>
      </c>
      <c r="U188" s="1" t="s">
        <v>2504</v>
      </c>
      <c r="V188" s="1" t="s">
        <v>2505</v>
      </c>
      <c r="W188" s="1" t="s">
        <v>3405</v>
      </c>
      <c r="X188" s="1" t="s">
        <v>3973</v>
      </c>
      <c r="Z188" s="1" t="s">
        <v>3535</v>
      </c>
      <c r="AA188" s="1" t="s">
        <v>3535</v>
      </c>
      <c r="AB188" s="1" t="s">
        <v>2653</v>
      </c>
      <c r="AD188" s="1" t="s">
        <v>2510</v>
      </c>
      <c r="AG188" s="1" t="s">
        <v>3974</v>
      </c>
      <c r="AH188" s="1" t="s">
        <v>3975</v>
      </c>
      <c r="AL188" s="1" t="s">
        <v>3976</v>
      </c>
      <c r="AM188" s="1" t="s">
        <v>2338</v>
      </c>
      <c r="AN188" s="1" t="s">
        <v>2436</v>
      </c>
      <c r="AO188" s="1" t="s">
        <v>2421</v>
      </c>
      <c r="AP188" s="1" t="s">
        <v>2515</v>
      </c>
      <c r="AQ188" s="1" t="s">
        <v>3977</v>
      </c>
      <c r="AR188" s="1" t="s">
        <v>3961</v>
      </c>
      <c r="AS188" s="1" t="s">
        <v>2666</v>
      </c>
      <c r="AV188" s="3">
        <v>2</v>
      </c>
    </row>
    <row r="189" spans="1:48">
      <c r="A189" s="1" t="s">
        <v>841</v>
      </c>
      <c r="B189" s="1" t="s">
        <v>843</v>
      </c>
      <c r="C189" s="1" t="s">
        <v>19</v>
      </c>
      <c r="D189" s="1" t="s">
        <v>841</v>
      </c>
      <c r="E189" s="1" t="s">
        <v>842</v>
      </c>
      <c r="F189" s="1" t="s">
        <v>21</v>
      </c>
      <c r="G189" s="1" t="s">
        <v>1661</v>
      </c>
      <c r="H189" s="1" t="s">
        <v>2495</v>
      </c>
      <c r="I189" s="1" t="s">
        <v>44</v>
      </c>
      <c r="J189" s="1" t="s">
        <v>1835</v>
      </c>
      <c r="K189" s="1" t="s">
        <v>2530</v>
      </c>
      <c r="L189" s="1" t="s">
        <v>2497</v>
      </c>
      <c r="M189" s="1" t="s">
        <v>2498</v>
      </c>
      <c r="N189" s="1" t="s">
        <v>3978</v>
      </c>
      <c r="O189" s="1" t="s">
        <v>3979</v>
      </c>
      <c r="P189" s="1" t="s">
        <v>20</v>
      </c>
      <c r="Q189" s="1" t="s">
        <v>2501</v>
      </c>
      <c r="R189" s="1" t="s">
        <v>2502</v>
      </c>
      <c r="S189" s="1" t="s">
        <v>2545</v>
      </c>
      <c r="T189" s="1" t="s">
        <v>3980</v>
      </c>
      <c r="U189" s="1" t="s">
        <v>2504</v>
      </c>
      <c r="W189" s="1" t="s">
        <v>2506</v>
      </c>
      <c r="X189" s="1" t="s">
        <v>3981</v>
      </c>
      <c r="AB189" s="1" t="s">
        <v>2109</v>
      </c>
      <c r="AD189" s="1" t="s">
        <v>2510</v>
      </c>
      <c r="AG189" s="1" t="s">
        <v>3982</v>
      </c>
      <c r="AH189" s="1" t="s">
        <v>3983</v>
      </c>
      <c r="AJ189" s="1" t="s">
        <v>3984</v>
      </c>
      <c r="AL189" s="1" t="s">
        <v>3985</v>
      </c>
      <c r="AM189" s="1" t="s">
        <v>2303</v>
      </c>
      <c r="AN189" s="1" t="s">
        <v>2304</v>
      </c>
      <c r="AO189" s="1" t="s">
        <v>2221</v>
      </c>
      <c r="AP189" s="1" t="s">
        <v>2515</v>
      </c>
      <c r="AR189" s="1" t="s">
        <v>3986</v>
      </c>
      <c r="AS189" s="1" t="s">
        <v>2795</v>
      </c>
      <c r="AV189" s="3">
        <v>2</v>
      </c>
    </row>
    <row r="190" spans="1:48">
      <c r="A190" s="1" t="s">
        <v>862</v>
      </c>
      <c r="B190" s="1" t="s">
        <v>864</v>
      </c>
      <c r="C190" s="1" t="s">
        <v>19</v>
      </c>
      <c r="D190" s="1" t="s">
        <v>862</v>
      </c>
      <c r="E190" s="1" t="s">
        <v>863</v>
      </c>
      <c r="F190" s="1" t="s">
        <v>21</v>
      </c>
      <c r="G190" s="1" t="s">
        <v>1661</v>
      </c>
      <c r="H190" s="1" t="s">
        <v>2495</v>
      </c>
      <c r="I190" s="1" t="s">
        <v>87</v>
      </c>
      <c r="J190" s="1" t="s">
        <v>1835</v>
      </c>
      <c r="K190" s="1" t="s">
        <v>2518</v>
      </c>
      <c r="L190" s="1" t="s">
        <v>2497</v>
      </c>
      <c r="M190" s="1" t="s">
        <v>2498</v>
      </c>
      <c r="N190" s="1" t="s">
        <v>3987</v>
      </c>
      <c r="O190" s="1" t="s">
        <v>3988</v>
      </c>
      <c r="P190" s="1" t="s">
        <v>51</v>
      </c>
      <c r="Q190" s="1" t="s">
        <v>2521</v>
      </c>
      <c r="U190" s="1" t="s">
        <v>2504</v>
      </c>
      <c r="W190" s="1" t="s">
        <v>2558</v>
      </c>
      <c r="X190" s="1" t="s">
        <v>1693</v>
      </c>
      <c r="AB190" s="1" t="s">
        <v>2525</v>
      </c>
      <c r="AD190" s="1" t="s">
        <v>2510</v>
      </c>
      <c r="AM190" s="1" t="s">
        <v>2303</v>
      </c>
      <c r="AN190" s="1" t="s">
        <v>2304</v>
      </c>
      <c r="AO190" s="1" t="s">
        <v>2221</v>
      </c>
      <c r="AP190" s="1" t="s">
        <v>2515</v>
      </c>
      <c r="AQ190" s="1" t="s">
        <v>3989</v>
      </c>
      <c r="AR190" s="1" t="s">
        <v>3986</v>
      </c>
      <c r="AS190" s="1" t="s">
        <v>3078</v>
      </c>
      <c r="AV190" s="3">
        <v>11</v>
      </c>
    </row>
    <row r="191" spans="1:48">
      <c r="A191" s="1" t="s">
        <v>859</v>
      </c>
      <c r="B191" s="1" t="s">
        <v>861</v>
      </c>
      <c r="C191" s="1" t="s">
        <v>19</v>
      </c>
      <c r="D191" s="1" t="s">
        <v>859</v>
      </c>
      <c r="E191" s="1" t="s">
        <v>860</v>
      </c>
      <c r="F191" s="1" t="s">
        <v>21</v>
      </c>
      <c r="G191" s="1" t="s">
        <v>1661</v>
      </c>
      <c r="H191" s="1" t="s">
        <v>2495</v>
      </c>
      <c r="I191" s="1" t="s">
        <v>68</v>
      </c>
      <c r="J191" s="1" t="s">
        <v>1843</v>
      </c>
      <c r="K191" s="1" t="s">
        <v>2649</v>
      </c>
      <c r="L191" s="1" t="s">
        <v>2497</v>
      </c>
      <c r="M191" s="1" t="s">
        <v>2498</v>
      </c>
      <c r="N191" s="1" t="s">
        <v>3990</v>
      </c>
      <c r="O191" s="1" t="s">
        <v>3991</v>
      </c>
      <c r="P191" s="1" t="s">
        <v>20</v>
      </c>
      <c r="Q191" s="1" t="s">
        <v>2501</v>
      </c>
      <c r="R191" s="1" t="s">
        <v>2502</v>
      </c>
      <c r="S191" s="1" t="s">
        <v>2545</v>
      </c>
      <c r="T191" s="1" t="s">
        <v>3992</v>
      </c>
      <c r="U191" s="1" t="s">
        <v>2504</v>
      </c>
      <c r="V191" s="1" t="s">
        <v>2505</v>
      </c>
      <c r="W191" s="1" t="s">
        <v>2533</v>
      </c>
      <c r="X191" s="1" t="s">
        <v>2734</v>
      </c>
      <c r="AB191" s="1" t="s">
        <v>2525</v>
      </c>
      <c r="AD191" s="1" t="s">
        <v>2510</v>
      </c>
      <c r="AG191" s="1" t="s">
        <v>3993</v>
      </c>
      <c r="AJ191" s="1" t="s">
        <v>3994</v>
      </c>
      <c r="AM191" s="1" t="s">
        <v>2303</v>
      </c>
      <c r="AN191" s="1" t="s">
        <v>2304</v>
      </c>
      <c r="AO191" s="1" t="s">
        <v>2221</v>
      </c>
      <c r="AP191" s="1" t="s">
        <v>2515</v>
      </c>
      <c r="AR191" s="1" t="s">
        <v>3986</v>
      </c>
      <c r="AS191" s="1" t="s">
        <v>3058</v>
      </c>
      <c r="AV191" s="3">
        <v>8</v>
      </c>
    </row>
    <row r="192" spans="1:48">
      <c r="A192" s="1" t="s">
        <v>850</v>
      </c>
      <c r="B192" s="1" t="s">
        <v>852</v>
      </c>
      <c r="C192" s="1" t="s">
        <v>28</v>
      </c>
      <c r="D192" s="1" t="s">
        <v>850</v>
      </c>
      <c r="E192" s="1" t="s">
        <v>851</v>
      </c>
      <c r="F192" s="1" t="s">
        <v>21</v>
      </c>
      <c r="G192" s="1" t="s">
        <v>1661</v>
      </c>
      <c r="H192" s="1" t="s">
        <v>2495</v>
      </c>
      <c r="I192" s="1" t="s">
        <v>44</v>
      </c>
      <c r="J192" s="1" t="s">
        <v>1835</v>
      </c>
      <c r="K192" s="1" t="s">
        <v>3995</v>
      </c>
      <c r="L192" s="1" t="s">
        <v>2497</v>
      </c>
      <c r="M192" s="1" t="s">
        <v>2498</v>
      </c>
      <c r="N192" s="1" t="s">
        <v>3996</v>
      </c>
      <c r="O192" s="1" t="s">
        <v>3997</v>
      </c>
      <c r="P192" s="1" t="s">
        <v>20</v>
      </c>
      <c r="Q192" s="1" t="s">
        <v>2521</v>
      </c>
      <c r="R192" s="1" t="s">
        <v>2502</v>
      </c>
      <c r="U192" s="1" t="s">
        <v>2504</v>
      </c>
      <c r="V192" s="1" t="s">
        <v>2505</v>
      </c>
      <c r="W192" s="1" t="s">
        <v>2533</v>
      </c>
      <c r="X192" s="1" t="s">
        <v>3998</v>
      </c>
      <c r="AB192" s="1" t="s">
        <v>2109</v>
      </c>
      <c r="AD192" s="1" t="s">
        <v>2510</v>
      </c>
      <c r="AG192" s="1" t="s">
        <v>3999</v>
      </c>
      <c r="AM192" s="1" t="s">
        <v>2303</v>
      </c>
      <c r="AN192" s="1" t="s">
        <v>2304</v>
      </c>
      <c r="AO192" s="1" t="s">
        <v>2221</v>
      </c>
      <c r="AP192" s="1" t="s">
        <v>2515</v>
      </c>
      <c r="AR192" s="1" t="s">
        <v>3986</v>
      </c>
      <c r="AS192" s="1" t="s">
        <v>3140</v>
      </c>
      <c r="AV192" s="3">
        <v>6</v>
      </c>
    </row>
    <row r="193" spans="1:48">
      <c r="A193" s="1" t="s">
        <v>844</v>
      </c>
      <c r="B193" s="1" t="s">
        <v>846</v>
      </c>
      <c r="C193" s="1" t="s">
        <v>19</v>
      </c>
      <c r="D193" s="1" t="s">
        <v>844</v>
      </c>
      <c r="E193" s="1" t="s">
        <v>845</v>
      </c>
      <c r="F193" s="1" t="s">
        <v>21</v>
      </c>
      <c r="G193" s="1" t="s">
        <v>1661</v>
      </c>
      <c r="H193" s="1" t="s">
        <v>2495</v>
      </c>
      <c r="I193" s="1" t="s">
        <v>44</v>
      </c>
      <c r="J193" s="1" t="s">
        <v>1835</v>
      </c>
      <c r="K193" s="1" t="s">
        <v>2828</v>
      </c>
      <c r="L193" s="1" t="s">
        <v>2497</v>
      </c>
      <c r="M193" s="1" t="s">
        <v>2498</v>
      </c>
      <c r="N193" s="1" t="s">
        <v>4000</v>
      </c>
      <c r="O193" s="1" t="s">
        <v>4001</v>
      </c>
      <c r="P193" s="1" t="s">
        <v>20</v>
      </c>
      <c r="Q193" s="1" t="s">
        <v>2521</v>
      </c>
      <c r="R193" s="1" t="s">
        <v>2502</v>
      </c>
      <c r="U193" s="1" t="s">
        <v>2504</v>
      </c>
      <c r="W193" s="1" t="s">
        <v>2506</v>
      </c>
      <c r="X193" s="1" t="s">
        <v>3430</v>
      </c>
      <c r="AB193" s="1" t="s">
        <v>2109</v>
      </c>
      <c r="AC193" s="1" t="s">
        <v>4002</v>
      </c>
      <c r="AD193" s="1" t="s">
        <v>2510</v>
      </c>
      <c r="AG193" s="1" t="s">
        <v>4003</v>
      </c>
      <c r="AM193" s="1" t="s">
        <v>2303</v>
      </c>
      <c r="AN193" s="1" t="s">
        <v>2304</v>
      </c>
      <c r="AO193" s="1" t="s">
        <v>2221</v>
      </c>
      <c r="AP193" s="1" t="s">
        <v>2515</v>
      </c>
      <c r="AQ193" s="1" t="s">
        <v>3556</v>
      </c>
      <c r="AR193" s="1" t="s">
        <v>3986</v>
      </c>
      <c r="AS193" s="1" t="s">
        <v>2795</v>
      </c>
      <c r="AV193" s="3">
        <v>4</v>
      </c>
    </row>
    <row r="194" spans="1:48">
      <c r="A194" s="1" t="s">
        <v>853</v>
      </c>
      <c r="B194" s="1" t="s">
        <v>855</v>
      </c>
      <c r="C194" s="1" t="s">
        <v>19</v>
      </c>
      <c r="D194" s="1" t="s">
        <v>853</v>
      </c>
      <c r="E194" s="1" t="s">
        <v>854</v>
      </c>
      <c r="F194" s="1" t="s">
        <v>21</v>
      </c>
      <c r="G194" s="1" t="s">
        <v>1661</v>
      </c>
      <c r="I194" s="1" t="s">
        <v>44</v>
      </c>
      <c r="J194" s="1" t="s">
        <v>1835</v>
      </c>
      <c r="K194" s="1" t="s">
        <v>2554</v>
      </c>
      <c r="L194" s="1" t="s">
        <v>2497</v>
      </c>
      <c r="M194" s="1" t="s">
        <v>2498</v>
      </c>
      <c r="N194" s="1" t="s">
        <v>4004</v>
      </c>
      <c r="O194" s="1" t="s">
        <v>4005</v>
      </c>
      <c r="P194" s="1" t="s">
        <v>20</v>
      </c>
      <c r="Q194" s="1" t="s">
        <v>2501</v>
      </c>
      <c r="R194" s="1" t="s">
        <v>2502</v>
      </c>
      <c r="U194" s="1" t="s">
        <v>2504</v>
      </c>
      <c r="X194" s="1" t="s">
        <v>4006</v>
      </c>
      <c r="AB194" s="1" t="s">
        <v>2569</v>
      </c>
      <c r="AC194" s="1" t="s">
        <v>4007</v>
      </c>
      <c r="AD194" s="1" t="s">
        <v>2510</v>
      </c>
      <c r="AG194" s="1" t="s">
        <v>4008</v>
      </c>
      <c r="AH194" s="1" t="s">
        <v>4009</v>
      </c>
      <c r="AL194" s="1" t="s">
        <v>4010</v>
      </c>
      <c r="AM194" s="1" t="s">
        <v>2303</v>
      </c>
      <c r="AN194" s="1" t="s">
        <v>2304</v>
      </c>
      <c r="AO194" s="1" t="s">
        <v>2221</v>
      </c>
      <c r="AP194" s="1" t="s">
        <v>2515</v>
      </c>
      <c r="AQ194" s="1" t="s">
        <v>2609</v>
      </c>
      <c r="AR194" s="1" t="s">
        <v>3986</v>
      </c>
      <c r="AS194" s="1" t="s">
        <v>3140</v>
      </c>
      <c r="AV194" s="3">
        <v>5</v>
      </c>
    </row>
    <row r="195" spans="1:48">
      <c r="A195" s="1" t="s">
        <v>865</v>
      </c>
      <c r="B195" s="1" t="s">
        <v>867</v>
      </c>
      <c r="C195" s="1" t="s">
        <v>19</v>
      </c>
      <c r="D195" s="1" t="s">
        <v>865</v>
      </c>
      <c r="E195" s="1" t="s">
        <v>866</v>
      </c>
      <c r="F195" s="1" t="s">
        <v>21</v>
      </c>
      <c r="G195" s="1" t="s">
        <v>2813</v>
      </c>
      <c r="H195" s="1" t="s">
        <v>2495</v>
      </c>
      <c r="I195" s="1" t="s">
        <v>44</v>
      </c>
      <c r="J195" s="1" t="s">
        <v>1835</v>
      </c>
      <c r="K195" s="1" t="s">
        <v>2530</v>
      </c>
      <c r="L195" s="1" t="s">
        <v>2497</v>
      </c>
      <c r="M195" s="1" t="s">
        <v>2498</v>
      </c>
      <c r="N195" s="1" t="s">
        <v>4011</v>
      </c>
      <c r="O195" s="1" t="s">
        <v>4012</v>
      </c>
      <c r="P195" s="1" t="s">
        <v>20</v>
      </c>
      <c r="Q195" s="1" t="s">
        <v>2521</v>
      </c>
      <c r="U195" s="1" t="s">
        <v>2504</v>
      </c>
      <c r="X195" s="1" t="s">
        <v>4013</v>
      </c>
      <c r="AB195" s="1" t="s">
        <v>2525</v>
      </c>
      <c r="AD195" s="1" t="s">
        <v>2510</v>
      </c>
      <c r="AG195" s="1" t="s">
        <v>4014</v>
      </c>
      <c r="AM195" s="1" t="s">
        <v>2303</v>
      </c>
      <c r="AN195" s="1" t="s">
        <v>2304</v>
      </c>
      <c r="AO195" s="1" t="s">
        <v>2221</v>
      </c>
      <c r="AP195" s="1" t="s">
        <v>2515</v>
      </c>
      <c r="AR195" s="1" t="s">
        <v>3986</v>
      </c>
      <c r="AS195" s="1" t="s">
        <v>3078</v>
      </c>
      <c r="AV195" s="3">
        <v>9</v>
      </c>
    </row>
    <row r="196" spans="1:48">
      <c r="A196" s="1" t="s">
        <v>847</v>
      </c>
      <c r="B196" s="1" t="s">
        <v>849</v>
      </c>
      <c r="C196" s="1" t="s">
        <v>19</v>
      </c>
      <c r="D196" s="1" t="s">
        <v>847</v>
      </c>
      <c r="E196" s="1" t="s">
        <v>848</v>
      </c>
      <c r="F196" s="1" t="s">
        <v>21</v>
      </c>
      <c r="G196" s="1" t="s">
        <v>1661</v>
      </c>
      <c r="H196" s="1" t="s">
        <v>2495</v>
      </c>
      <c r="I196" s="1" t="s">
        <v>44</v>
      </c>
      <c r="J196" s="1" t="s">
        <v>1835</v>
      </c>
      <c r="K196" s="1" t="s">
        <v>2530</v>
      </c>
      <c r="L196" s="1" t="s">
        <v>2497</v>
      </c>
      <c r="M196" s="1" t="s">
        <v>2498</v>
      </c>
      <c r="N196" s="1" t="s">
        <v>4015</v>
      </c>
      <c r="O196" s="1" t="s">
        <v>4016</v>
      </c>
      <c r="P196" s="1" t="s">
        <v>20</v>
      </c>
      <c r="Q196" s="1" t="s">
        <v>2501</v>
      </c>
      <c r="R196" s="1" t="s">
        <v>2502</v>
      </c>
      <c r="U196" s="1" t="s">
        <v>2504</v>
      </c>
      <c r="V196" s="1" t="s">
        <v>2546</v>
      </c>
      <c r="W196" s="1" t="s">
        <v>2533</v>
      </c>
      <c r="X196" s="1" t="s">
        <v>2586</v>
      </c>
      <c r="AB196" s="1" t="s">
        <v>2109</v>
      </c>
      <c r="AD196" s="1" t="s">
        <v>2510</v>
      </c>
      <c r="AG196" s="1" t="s">
        <v>4017</v>
      </c>
      <c r="AJ196" s="1" t="s">
        <v>4018</v>
      </c>
      <c r="AL196" s="1" t="s">
        <v>4019</v>
      </c>
      <c r="AM196" s="1" t="s">
        <v>2303</v>
      </c>
      <c r="AN196" s="1" t="s">
        <v>2304</v>
      </c>
      <c r="AO196" s="1" t="s">
        <v>2221</v>
      </c>
      <c r="AP196" s="1" t="s">
        <v>2515</v>
      </c>
      <c r="AR196" s="1" t="s">
        <v>3986</v>
      </c>
      <c r="AS196" s="1" t="s">
        <v>2795</v>
      </c>
      <c r="AV196" s="3">
        <v>3</v>
      </c>
    </row>
    <row r="197" spans="1:48">
      <c r="A197" s="1" t="s">
        <v>836</v>
      </c>
      <c r="B197" s="1" t="s">
        <v>839</v>
      </c>
      <c r="C197" s="1" t="s">
        <v>28</v>
      </c>
      <c r="D197" s="1" t="s">
        <v>836</v>
      </c>
      <c r="E197" s="1" t="s">
        <v>837</v>
      </c>
      <c r="F197" s="1" t="s">
        <v>21</v>
      </c>
      <c r="G197" s="1" t="s">
        <v>1661</v>
      </c>
      <c r="H197" s="1" t="s">
        <v>2495</v>
      </c>
      <c r="I197" s="1" t="s">
        <v>87</v>
      </c>
      <c r="J197" s="1" t="s">
        <v>1835</v>
      </c>
      <c r="K197" s="1" t="s">
        <v>2530</v>
      </c>
      <c r="L197" s="1" t="s">
        <v>2497</v>
      </c>
      <c r="M197" s="1" t="s">
        <v>2498</v>
      </c>
      <c r="N197" s="1" t="s">
        <v>4020</v>
      </c>
      <c r="O197" s="1" t="s">
        <v>4021</v>
      </c>
      <c r="P197" s="1" t="s">
        <v>51</v>
      </c>
      <c r="Q197" s="1" t="s">
        <v>2521</v>
      </c>
      <c r="R197" s="1" t="s">
        <v>2502</v>
      </c>
      <c r="T197" s="1" t="s">
        <v>4022</v>
      </c>
      <c r="U197" s="1" t="s">
        <v>2504</v>
      </c>
      <c r="V197" s="1" t="s">
        <v>2546</v>
      </c>
      <c r="X197" s="1" t="s">
        <v>4023</v>
      </c>
      <c r="AB197" s="1" t="s">
        <v>2525</v>
      </c>
      <c r="AC197" s="1" t="s">
        <v>2570</v>
      </c>
      <c r="AD197" s="1" t="s">
        <v>2510</v>
      </c>
      <c r="AG197" s="1" t="s">
        <v>4024</v>
      </c>
      <c r="AI197" s="1" t="s">
        <v>4025</v>
      </c>
      <c r="AL197" s="1" t="s">
        <v>4026</v>
      </c>
      <c r="AM197" s="1" t="s">
        <v>2303</v>
      </c>
      <c r="AN197" s="1" t="s">
        <v>2304</v>
      </c>
      <c r="AO197" s="1" t="s">
        <v>2221</v>
      </c>
      <c r="AP197" s="1" t="s">
        <v>2515</v>
      </c>
      <c r="AR197" s="1" t="s">
        <v>3986</v>
      </c>
      <c r="AS197" s="1" t="s">
        <v>4027</v>
      </c>
      <c r="AV197" s="3">
        <v>1</v>
      </c>
    </row>
    <row r="198" spans="1:48">
      <c r="A198" s="1" t="s">
        <v>856</v>
      </c>
      <c r="B198" s="1" t="s">
        <v>858</v>
      </c>
      <c r="C198" s="1" t="s">
        <v>19</v>
      </c>
      <c r="D198" s="1" t="s">
        <v>856</v>
      </c>
      <c r="E198" s="1" t="s">
        <v>857</v>
      </c>
      <c r="F198" s="1" t="s">
        <v>21</v>
      </c>
      <c r="G198" s="1" t="s">
        <v>1661</v>
      </c>
      <c r="H198" s="1" t="s">
        <v>2495</v>
      </c>
      <c r="I198" s="1" t="s">
        <v>768</v>
      </c>
      <c r="J198" s="1" t="s">
        <v>1835</v>
      </c>
      <c r="K198" s="1" t="s">
        <v>2554</v>
      </c>
      <c r="L198" s="1" t="s">
        <v>2497</v>
      </c>
      <c r="M198" s="1" t="s">
        <v>2498</v>
      </c>
      <c r="N198" s="1" t="s">
        <v>4028</v>
      </c>
      <c r="O198" s="1" t="s">
        <v>3552</v>
      </c>
      <c r="P198" s="1" t="s">
        <v>20</v>
      </c>
      <c r="Q198" s="1" t="s">
        <v>2501</v>
      </c>
      <c r="R198" s="1" t="s">
        <v>2502</v>
      </c>
      <c r="T198" s="1" t="s">
        <v>4029</v>
      </c>
      <c r="U198" s="1" t="s">
        <v>2504</v>
      </c>
      <c r="V198" s="1" t="s">
        <v>2505</v>
      </c>
      <c r="W198" s="1" t="s">
        <v>4030</v>
      </c>
      <c r="X198" s="1" t="s">
        <v>4031</v>
      </c>
      <c r="AA198" s="1" t="s">
        <v>2568</v>
      </c>
      <c r="AB198" s="1" t="s">
        <v>2694</v>
      </c>
      <c r="AD198" s="1" t="s">
        <v>2510</v>
      </c>
      <c r="AG198" s="1" t="s">
        <v>4032</v>
      </c>
      <c r="AH198" s="1" t="s">
        <v>4033</v>
      </c>
      <c r="AM198" s="1" t="s">
        <v>2303</v>
      </c>
      <c r="AN198" s="1" t="s">
        <v>2304</v>
      </c>
      <c r="AO198" s="1" t="s">
        <v>2221</v>
      </c>
      <c r="AP198" s="1" t="s">
        <v>2515</v>
      </c>
      <c r="AQ198" s="1" t="s">
        <v>4034</v>
      </c>
      <c r="AR198" s="1" t="s">
        <v>3986</v>
      </c>
      <c r="AS198" s="1" t="s">
        <v>3140</v>
      </c>
      <c r="AV198" s="3">
        <v>7</v>
      </c>
    </row>
    <row r="199" spans="1:48">
      <c r="A199" s="1" t="s">
        <v>868</v>
      </c>
      <c r="B199" s="1" t="s">
        <v>870</v>
      </c>
      <c r="C199" s="1" t="s">
        <v>19</v>
      </c>
      <c r="D199" s="1" t="s">
        <v>868</v>
      </c>
      <c r="E199" s="1" t="s">
        <v>869</v>
      </c>
      <c r="F199" s="1" t="s">
        <v>21</v>
      </c>
      <c r="G199" s="1" t="s">
        <v>1661</v>
      </c>
      <c r="H199" s="1" t="s">
        <v>2495</v>
      </c>
      <c r="I199" s="1" t="s">
        <v>44</v>
      </c>
      <c r="J199" s="1" t="s">
        <v>1835</v>
      </c>
      <c r="K199" s="1" t="s">
        <v>2554</v>
      </c>
      <c r="L199" s="1" t="s">
        <v>2497</v>
      </c>
      <c r="M199" s="1" t="s">
        <v>2498</v>
      </c>
      <c r="N199" s="1" t="s">
        <v>4035</v>
      </c>
      <c r="O199" s="1" t="s">
        <v>4036</v>
      </c>
      <c r="P199" s="1" t="s">
        <v>20</v>
      </c>
      <c r="Q199" s="1" t="s">
        <v>2501</v>
      </c>
      <c r="R199" s="1" t="s">
        <v>2502</v>
      </c>
      <c r="U199" s="1" t="s">
        <v>2504</v>
      </c>
      <c r="W199" s="1" t="s">
        <v>2506</v>
      </c>
      <c r="X199" s="1" t="s">
        <v>2567</v>
      </c>
      <c r="Y199" s="1" t="s">
        <v>2549</v>
      </c>
      <c r="AB199" s="1" t="s">
        <v>2525</v>
      </c>
      <c r="AD199" s="1" t="s">
        <v>2510</v>
      </c>
      <c r="AG199" s="1" t="s">
        <v>4037</v>
      </c>
      <c r="AI199" s="1" t="s">
        <v>4038</v>
      </c>
      <c r="AL199" s="1" t="s">
        <v>4039</v>
      </c>
      <c r="AM199" s="1" t="s">
        <v>2303</v>
      </c>
      <c r="AN199" s="1" t="s">
        <v>2304</v>
      </c>
      <c r="AO199" s="1" t="s">
        <v>2221</v>
      </c>
      <c r="AP199" s="1" t="s">
        <v>2515</v>
      </c>
      <c r="AQ199" s="1" t="s">
        <v>2771</v>
      </c>
      <c r="AR199" s="1" t="s">
        <v>3986</v>
      </c>
      <c r="AS199" s="1" t="s">
        <v>3078</v>
      </c>
      <c r="AV199" s="3">
        <v>10</v>
      </c>
    </row>
    <row r="200" spans="1:48">
      <c r="A200" s="1" t="s">
        <v>1464</v>
      </c>
      <c r="B200" s="1" t="s">
        <v>1466</v>
      </c>
      <c r="C200" s="1" t="s">
        <v>19</v>
      </c>
      <c r="D200" s="1" t="s">
        <v>1464</v>
      </c>
      <c r="E200" s="1" t="s">
        <v>1465</v>
      </c>
      <c r="F200" s="1" t="s">
        <v>947</v>
      </c>
      <c r="G200" s="1" t="s">
        <v>1874</v>
      </c>
      <c r="I200" s="1" t="s">
        <v>1017</v>
      </c>
      <c r="J200" s="1" t="s">
        <v>1941</v>
      </c>
      <c r="K200" s="1" t="s">
        <v>2530</v>
      </c>
      <c r="L200" s="1" t="s">
        <v>2497</v>
      </c>
      <c r="M200" s="1" t="s">
        <v>2498</v>
      </c>
      <c r="N200" s="1" t="s">
        <v>4040</v>
      </c>
      <c r="O200" s="1" t="s">
        <v>4041</v>
      </c>
      <c r="P200" s="1" t="s">
        <v>20</v>
      </c>
      <c r="Q200" s="1" t="s">
        <v>2501</v>
      </c>
      <c r="U200" s="1" t="s">
        <v>2504</v>
      </c>
      <c r="W200" s="1" t="s">
        <v>2824</v>
      </c>
      <c r="X200" s="1" t="s">
        <v>4042</v>
      </c>
      <c r="AB200" s="1" t="s">
        <v>3808</v>
      </c>
      <c r="AD200" s="1" t="s">
        <v>2510</v>
      </c>
      <c r="AG200" s="1" t="s">
        <v>4043</v>
      </c>
      <c r="AH200" s="1" t="s">
        <v>4044</v>
      </c>
      <c r="AI200" s="1" t="s">
        <v>4045</v>
      </c>
      <c r="AL200" s="1" t="s">
        <v>4046</v>
      </c>
      <c r="AM200" s="1" t="s">
        <v>2303</v>
      </c>
      <c r="AN200" s="1" t="s">
        <v>2431</v>
      </c>
      <c r="AO200" s="1" t="s">
        <v>2421</v>
      </c>
      <c r="AP200" s="1" t="s">
        <v>2515</v>
      </c>
      <c r="AR200" s="1" t="s">
        <v>4047</v>
      </c>
      <c r="AS200" s="1" t="s">
        <v>2983</v>
      </c>
      <c r="AV200" s="3">
        <v>4</v>
      </c>
    </row>
    <row r="201" spans="1:48">
      <c r="A201" s="1" t="s">
        <v>1467</v>
      </c>
      <c r="B201" s="1" t="s">
        <v>1469</v>
      </c>
      <c r="C201" s="1" t="s">
        <v>28</v>
      </c>
      <c r="D201" s="1" t="s">
        <v>1467</v>
      </c>
      <c r="E201" s="1" t="s">
        <v>1468</v>
      </c>
      <c r="F201" s="1" t="s">
        <v>947</v>
      </c>
      <c r="G201" s="1" t="s">
        <v>1874</v>
      </c>
      <c r="I201" s="1" t="s">
        <v>1041</v>
      </c>
      <c r="J201" s="1" t="s">
        <v>1941</v>
      </c>
      <c r="K201" s="1" t="s">
        <v>2628</v>
      </c>
      <c r="L201" s="1" t="s">
        <v>2497</v>
      </c>
      <c r="M201" s="1" t="s">
        <v>2498</v>
      </c>
      <c r="N201" s="1" t="s">
        <v>4048</v>
      </c>
      <c r="O201" s="1" t="s">
        <v>4049</v>
      </c>
      <c r="P201" s="1" t="s">
        <v>20</v>
      </c>
      <c r="Q201" s="1" t="s">
        <v>2831</v>
      </c>
      <c r="U201" s="1" t="s">
        <v>2504</v>
      </c>
      <c r="W201" s="1" t="s">
        <v>2533</v>
      </c>
      <c r="X201" s="1" t="s">
        <v>4050</v>
      </c>
      <c r="AB201" s="1" t="s">
        <v>2110</v>
      </c>
      <c r="AD201" s="1" t="s">
        <v>2510</v>
      </c>
      <c r="AH201" s="1" t="s">
        <v>4051</v>
      </c>
      <c r="AL201" s="1" t="s">
        <v>4052</v>
      </c>
      <c r="AM201" s="1" t="s">
        <v>2303</v>
      </c>
      <c r="AN201" s="1" t="s">
        <v>2431</v>
      </c>
      <c r="AO201" s="1" t="s">
        <v>2421</v>
      </c>
      <c r="AP201" s="1" t="s">
        <v>2515</v>
      </c>
      <c r="AR201" s="1" t="s">
        <v>4047</v>
      </c>
      <c r="AS201" s="1" t="s">
        <v>2983</v>
      </c>
      <c r="AV201" s="3">
        <v>3</v>
      </c>
    </row>
    <row r="202" spans="1:48">
      <c r="A202" s="1" t="s">
        <v>1473</v>
      </c>
      <c r="B202" s="1" t="s">
        <v>1475</v>
      </c>
      <c r="C202" s="1" t="s">
        <v>19</v>
      </c>
      <c r="D202" s="1" t="s">
        <v>1473</v>
      </c>
      <c r="E202" s="1" t="s">
        <v>1474</v>
      </c>
      <c r="F202" s="1" t="s">
        <v>947</v>
      </c>
      <c r="G202" s="1" t="s">
        <v>1874</v>
      </c>
      <c r="I202" s="1" t="s">
        <v>1017</v>
      </c>
      <c r="J202" s="1" t="s">
        <v>1941</v>
      </c>
      <c r="K202" s="1" t="s">
        <v>2658</v>
      </c>
      <c r="L202" s="1" t="s">
        <v>2497</v>
      </c>
      <c r="M202" s="1" t="s">
        <v>2498</v>
      </c>
      <c r="N202" s="1" t="s">
        <v>4053</v>
      </c>
      <c r="O202" s="1" t="s">
        <v>4054</v>
      </c>
      <c r="P202" s="1" t="s">
        <v>20</v>
      </c>
      <c r="Q202" s="1" t="s">
        <v>2501</v>
      </c>
      <c r="U202" s="1" t="s">
        <v>2504</v>
      </c>
      <c r="W202" s="1" t="s">
        <v>4055</v>
      </c>
      <c r="X202" s="1" t="s">
        <v>4056</v>
      </c>
      <c r="AB202" s="1" t="s">
        <v>2110</v>
      </c>
      <c r="AD202" s="1" t="s">
        <v>2510</v>
      </c>
      <c r="AG202" s="1" t="s">
        <v>4057</v>
      </c>
      <c r="AH202" s="1" t="s">
        <v>4058</v>
      </c>
      <c r="AI202" s="1" t="s">
        <v>4059</v>
      </c>
      <c r="AJ202" s="1" t="s">
        <v>4060</v>
      </c>
      <c r="AL202" s="1" t="s">
        <v>4061</v>
      </c>
      <c r="AM202" s="1" t="s">
        <v>2303</v>
      </c>
      <c r="AN202" s="1" t="s">
        <v>2431</v>
      </c>
      <c r="AO202" s="1" t="s">
        <v>2421</v>
      </c>
      <c r="AP202" s="1" t="s">
        <v>2515</v>
      </c>
      <c r="AR202" s="1" t="s">
        <v>4047</v>
      </c>
      <c r="AS202" s="1" t="s">
        <v>2657</v>
      </c>
      <c r="AV202" s="3">
        <v>6</v>
      </c>
    </row>
    <row r="203" spans="1:48">
      <c r="A203" s="1" t="s">
        <v>1476</v>
      </c>
      <c r="B203" s="1" t="s">
        <v>1478</v>
      </c>
      <c r="C203" s="1" t="s">
        <v>19</v>
      </c>
      <c r="D203" s="1" t="s">
        <v>1476</v>
      </c>
      <c r="E203" s="1" t="s">
        <v>1477</v>
      </c>
      <c r="F203" s="1" t="s">
        <v>947</v>
      </c>
      <c r="G203" s="1" t="s">
        <v>1874</v>
      </c>
      <c r="I203" s="1" t="s">
        <v>1041</v>
      </c>
      <c r="J203" s="1" t="s">
        <v>1941</v>
      </c>
      <c r="K203" s="1" t="s">
        <v>2658</v>
      </c>
      <c r="L203" s="1" t="s">
        <v>2497</v>
      </c>
      <c r="M203" s="1" t="s">
        <v>2498</v>
      </c>
      <c r="N203" s="1" t="s">
        <v>4062</v>
      </c>
      <c r="O203" s="1" t="s">
        <v>4063</v>
      </c>
      <c r="P203" s="1" t="s">
        <v>20</v>
      </c>
      <c r="Q203" s="1" t="s">
        <v>2831</v>
      </c>
      <c r="U203" s="1" t="s">
        <v>2504</v>
      </c>
      <c r="W203" s="1" t="s">
        <v>4064</v>
      </c>
      <c r="X203" s="1" t="s">
        <v>4065</v>
      </c>
      <c r="AB203" s="1" t="s">
        <v>4066</v>
      </c>
      <c r="AD203" s="1" t="s">
        <v>2510</v>
      </c>
      <c r="AG203" s="1" t="s">
        <v>4067</v>
      </c>
      <c r="AH203" s="1" t="s">
        <v>4068</v>
      </c>
      <c r="AL203" s="1" t="s">
        <v>4069</v>
      </c>
      <c r="AM203" s="1" t="s">
        <v>2303</v>
      </c>
      <c r="AN203" s="1" t="s">
        <v>2431</v>
      </c>
      <c r="AO203" s="1" t="s">
        <v>2421</v>
      </c>
      <c r="AP203" s="1" t="s">
        <v>2515</v>
      </c>
      <c r="AR203" s="1" t="s">
        <v>4047</v>
      </c>
      <c r="AS203" s="1" t="s">
        <v>3114</v>
      </c>
      <c r="AV203" s="3">
        <v>7</v>
      </c>
    </row>
    <row r="204" spans="1:48">
      <c r="A204" s="1" t="s">
        <v>1470</v>
      </c>
      <c r="B204" s="1" t="s">
        <v>1472</v>
      </c>
      <c r="C204" s="1" t="s">
        <v>28</v>
      </c>
      <c r="D204" s="1" t="s">
        <v>1470</v>
      </c>
      <c r="E204" s="1" t="s">
        <v>1471</v>
      </c>
      <c r="F204" s="1" t="s">
        <v>947</v>
      </c>
      <c r="G204" s="1" t="s">
        <v>1874</v>
      </c>
      <c r="H204" s="1" t="s">
        <v>2495</v>
      </c>
      <c r="I204" s="1" t="s">
        <v>68</v>
      </c>
      <c r="J204" s="1" t="s">
        <v>1941</v>
      </c>
      <c r="K204" s="1" t="s">
        <v>2518</v>
      </c>
      <c r="L204" s="1" t="s">
        <v>2497</v>
      </c>
      <c r="M204" s="1" t="s">
        <v>2498</v>
      </c>
      <c r="N204" s="1" t="s">
        <v>4070</v>
      </c>
      <c r="O204" s="1" t="s">
        <v>4071</v>
      </c>
      <c r="P204" s="1" t="s">
        <v>20</v>
      </c>
      <c r="Q204" s="1" t="s">
        <v>2501</v>
      </c>
      <c r="R204" s="1" t="s">
        <v>3708</v>
      </c>
      <c r="T204" s="1" t="s">
        <v>1941</v>
      </c>
      <c r="U204" s="1" t="s">
        <v>2504</v>
      </c>
      <c r="V204" s="1" t="s">
        <v>2790</v>
      </c>
      <c r="W204" s="1" t="s">
        <v>3183</v>
      </c>
      <c r="X204" s="1" t="s">
        <v>4072</v>
      </c>
      <c r="Y204" s="1" t="s">
        <v>3733</v>
      </c>
      <c r="AB204" s="1" t="s">
        <v>2110</v>
      </c>
      <c r="AC204" s="1" t="s">
        <v>4073</v>
      </c>
      <c r="AD204" s="1" t="s">
        <v>2510</v>
      </c>
      <c r="AG204" s="1" t="s">
        <v>4074</v>
      </c>
      <c r="AH204" s="1" t="s">
        <v>4075</v>
      </c>
      <c r="AI204" s="1" t="s">
        <v>4076</v>
      </c>
      <c r="AL204" s="1" t="s">
        <v>4077</v>
      </c>
      <c r="AM204" s="1" t="s">
        <v>2303</v>
      </c>
      <c r="AN204" s="1" t="s">
        <v>2431</v>
      </c>
      <c r="AO204" s="1" t="s">
        <v>2421</v>
      </c>
      <c r="AP204" s="1" t="s">
        <v>2515</v>
      </c>
      <c r="AR204" s="1" t="s">
        <v>4047</v>
      </c>
      <c r="AS204" s="1" t="s">
        <v>3306</v>
      </c>
      <c r="AV204" s="3">
        <v>5</v>
      </c>
    </row>
    <row r="205" spans="1:48">
      <c r="A205" s="1" t="s">
        <v>1461</v>
      </c>
      <c r="B205" s="1" t="s">
        <v>1463</v>
      </c>
      <c r="C205" s="1" t="s">
        <v>19</v>
      </c>
      <c r="D205" s="1" t="s">
        <v>1461</v>
      </c>
      <c r="E205" s="1" t="s">
        <v>1462</v>
      </c>
      <c r="F205" s="1" t="s">
        <v>947</v>
      </c>
      <c r="G205" s="1" t="s">
        <v>1874</v>
      </c>
      <c r="I205" s="1" t="s">
        <v>1017</v>
      </c>
      <c r="J205" s="1" t="s">
        <v>1941</v>
      </c>
      <c r="K205" s="1" t="s">
        <v>4078</v>
      </c>
      <c r="L205" s="1" t="s">
        <v>2497</v>
      </c>
      <c r="M205" s="1" t="s">
        <v>2498</v>
      </c>
      <c r="N205" s="1" t="s">
        <v>4079</v>
      </c>
      <c r="O205" s="1" t="s">
        <v>4080</v>
      </c>
      <c r="P205" s="1" t="s">
        <v>20</v>
      </c>
      <c r="Q205" s="1" t="s">
        <v>2501</v>
      </c>
      <c r="R205" s="1" t="s">
        <v>3708</v>
      </c>
      <c r="U205" s="1" t="s">
        <v>2504</v>
      </c>
      <c r="V205" s="1" t="s">
        <v>2790</v>
      </c>
      <c r="W205" s="1" t="s">
        <v>4081</v>
      </c>
      <c r="X205" s="1" t="s">
        <v>4082</v>
      </c>
      <c r="Y205" s="1" t="s">
        <v>3733</v>
      </c>
      <c r="AB205" s="1" t="s">
        <v>3808</v>
      </c>
      <c r="AC205" s="1" t="s">
        <v>4083</v>
      </c>
      <c r="AD205" s="1" t="s">
        <v>2510</v>
      </c>
      <c r="AG205" s="1" t="s">
        <v>4084</v>
      </c>
      <c r="AH205" s="1" t="s">
        <v>4085</v>
      </c>
      <c r="AL205" s="1" t="s">
        <v>4086</v>
      </c>
      <c r="AM205" s="1" t="s">
        <v>2303</v>
      </c>
      <c r="AN205" s="1" t="s">
        <v>2431</v>
      </c>
      <c r="AO205" s="1" t="s">
        <v>2421</v>
      </c>
      <c r="AP205" s="1" t="s">
        <v>2515</v>
      </c>
      <c r="AR205" s="1" t="s">
        <v>4047</v>
      </c>
      <c r="AS205" s="1" t="s">
        <v>2885</v>
      </c>
      <c r="AV205" s="3">
        <v>2</v>
      </c>
    </row>
    <row r="206" spans="1:48">
      <c r="A206" s="1" t="s">
        <v>1479</v>
      </c>
      <c r="B206" s="1" t="s">
        <v>1481</v>
      </c>
      <c r="C206" s="1" t="s">
        <v>19</v>
      </c>
      <c r="D206" s="1" t="s">
        <v>1479</v>
      </c>
      <c r="E206" s="1" t="s">
        <v>1480</v>
      </c>
      <c r="F206" s="1" t="s">
        <v>947</v>
      </c>
      <c r="G206" s="1" t="s">
        <v>1874</v>
      </c>
      <c r="I206" s="1" t="s">
        <v>68</v>
      </c>
      <c r="J206" s="1" t="s">
        <v>1941</v>
      </c>
      <c r="K206" s="1" t="s">
        <v>2554</v>
      </c>
      <c r="L206" s="1" t="s">
        <v>2497</v>
      </c>
      <c r="M206" s="1" t="s">
        <v>2498</v>
      </c>
      <c r="N206" s="1" t="s">
        <v>4087</v>
      </c>
      <c r="O206" s="1" t="s">
        <v>4088</v>
      </c>
      <c r="P206" s="1" t="s">
        <v>20</v>
      </c>
      <c r="Q206" s="1" t="s">
        <v>2544</v>
      </c>
      <c r="U206" s="1" t="s">
        <v>2504</v>
      </c>
      <c r="X206" s="1" t="s">
        <v>2567</v>
      </c>
      <c r="Z206" s="1" t="s">
        <v>4089</v>
      </c>
      <c r="AA206" s="1" t="s">
        <v>4090</v>
      </c>
      <c r="AB206" s="1" t="s">
        <v>3808</v>
      </c>
      <c r="AD206" s="1" t="s">
        <v>2510</v>
      </c>
      <c r="AG206" s="1" t="s">
        <v>4091</v>
      </c>
      <c r="AH206" s="1" t="s">
        <v>4092</v>
      </c>
      <c r="AL206" s="1" t="s">
        <v>4093</v>
      </c>
      <c r="AM206" s="1" t="s">
        <v>2303</v>
      </c>
      <c r="AN206" s="1" t="s">
        <v>2431</v>
      </c>
      <c r="AO206" s="1" t="s">
        <v>2421</v>
      </c>
      <c r="AP206" s="1" t="s">
        <v>2515</v>
      </c>
      <c r="AR206" s="1" t="s">
        <v>4047</v>
      </c>
      <c r="AS206" s="1" t="s">
        <v>2666</v>
      </c>
      <c r="AV206" s="3">
        <v>8</v>
      </c>
    </row>
    <row r="207" spans="1:48">
      <c r="A207" s="1" t="s">
        <v>1457</v>
      </c>
      <c r="B207" s="1" t="s">
        <v>1460</v>
      </c>
      <c r="C207" s="1" t="s">
        <v>28</v>
      </c>
      <c r="D207" s="1" t="s">
        <v>1457</v>
      </c>
      <c r="E207" s="1" t="s">
        <v>1458</v>
      </c>
      <c r="F207" s="1" t="s">
        <v>947</v>
      </c>
      <c r="G207" s="1" t="s">
        <v>1874</v>
      </c>
      <c r="I207" s="1" t="s">
        <v>68</v>
      </c>
      <c r="J207" s="1" t="s">
        <v>1941</v>
      </c>
      <c r="K207" s="1" t="s">
        <v>2496</v>
      </c>
      <c r="L207" s="1" t="s">
        <v>2497</v>
      </c>
      <c r="M207" s="1" t="s">
        <v>2498</v>
      </c>
      <c r="N207" s="1" t="s">
        <v>4094</v>
      </c>
      <c r="O207" s="1" t="s">
        <v>4095</v>
      </c>
      <c r="P207" s="1" t="s">
        <v>20</v>
      </c>
      <c r="Q207" s="1" t="s">
        <v>2501</v>
      </c>
      <c r="R207" s="1" t="s">
        <v>3708</v>
      </c>
      <c r="U207" s="1" t="s">
        <v>2504</v>
      </c>
      <c r="V207" s="1" t="s">
        <v>2790</v>
      </c>
      <c r="W207" s="1" t="s">
        <v>2631</v>
      </c>
      <c r="X207" s="1" t="s">
        <v>4096</v>
      </c>
      <c r="Y207" s="1" t="s">
        <v>3733</v>
      </c>
      <c r="Z207" s="1" t="s">
        <v>4097</v>
      </c>
      <c r="AA207" s="1" t="s">
        <v>4098</v>
      </c>
      <c r="AB207" s="1" t="s">
        <v>3773</v>
      </c>
      <c r="AC207" s="1" t="s">
        <v>4099</v>
      </c>
      <c r="AD207" s="1" t="s">
        <v>2510</v>
      </c>
      <c r="AG207" s="1" t="s">
        <v>4100</v>
      </c>
      <c r="AH207" s="1" t="s">
        <v>4101</v>
      </c>
      <c r="AI207" s="1" t="s">
        <v>4102</v>
      </c>
      <c r="AM207" s="1" t="s">
        <v>2303</v>
      </c>
      <c r="AN207" s="1" t="s">
        <v>2431</v>
      </c>
      <c r="AO207" s="1" t="s">
        <v>2421</v>
      </c>
      <c r="AP207" s="1" t="s">
        <v>2515</v>
      </c>
      <c r="AR207" s="1" t="s">
        <v>4047</v>
      </c>
      <c r="AS207" s="1" t="s">
        <v>2795</v>
      </c>
      <c r="AV207" s="3">
        <v>1</v>
      </c>
    </row>
    <row r="208" spans="1:48">
      <c r="A208" s="1" t="s">
        <v>902</v>
      </c>
      <c r="B208" s="1" t="s">
        <v>904</v>
      </c>
      <c r="C208" s="1" t="s">
        <v>19</v>
      </c>
      <c r="D208" s="1" t="s">
        <v>902</v>
      </c>
      <c r="E208" s="1" t="s">
        <v>903</v>
      </c>
      <c r="F208" s="1" t="s">
        <v>21</v>
      </c>
      <c r="G208" s="1" t="s">
        <v>1661</v>
      </c>
      <c r="H208" s="1" t="s">
        <v>2495</v>
      </c>
      <c r="I208" s="1" t="s">
        <v>44</v>
      </c>
      <c r="J208" s="1" t="s">
        <v>1848</v>
      </c>
      <c r="K208" s="1" t="s">
        <v>2518</v>
      </c>
      <c r="L208" s="1" t="s">
        <v>2497</v>
      </c>
      <c r="M208" s="1" t="s">
        <v>2498</v>
      </c>
      <c r="N208" s="1" t="s">
        <v>4103</v>
      </c>
      <c r="O208" s="1" t="s">
        <v>4104</v>
      </c>
      <c r="P208" s="1" t="s">
        <v>20</v>
      </c>
      <c r="Q208" s="1" t="s">
        <v>2501</v>
      </c>
      <c r="U208" s="1" t="s">
        <v>2504</v>
      </c>
      <c r="X208" s="1" t="s">
        <v>2808</v>
      </c>
      <c r="AB208" s="1" t="s">
        <v>4105</v>
      </c>
      <c r="AD208" s="1" t="s">
        <v>2510</v>
      </c>
      <c r="AG208" s="1" t="s">
        <v>4106</v>
      </c>
      <c r="AL208" s="1" t="s">
        <v>4107</v>
      </c>
      <c r="AM208" s="1" t="s">
        <v>2306</v>
      </c>
      <c r="AN208" s="1" t="s">
        <v>2307</v>
      </c>
      <c r="AO208" s="1" t="s">
        <v>2221</v>
      </c>
      <c r="AP208" s="1" t="s">
        <v>2515</v>
      </c>
      <c r="AR208" s="1" t="s">
        <v>4108</v>
      </c>
      <c r="AS208" s="1" t="s">
        <v>2627</v>
      </c>
      <c r="AV208" s="3">
        <v>8</v>
      </c>
    </row>
    <row r="209" spans="1:48">
      <c r="A209" s="1" t="s">
        <v>911</v>
      </c>
      <c r="B209" s="1" t="s">
        <v>913</v>
      </c>
      <c r="C209" s="1" t="s">
        <v>28</v>
      </c>
      <c r="D209" s="1" t="s">
        <v>911</v>
      </c>
      <c r="E209" s="1" t="s">
        <v>912</v>
      </c>
      <c r="F209" s="1" t="s">
        <v>21</v>
      </c>
      <c r="G209" s="1" t="s">
        <v>1661</v>
      </c>
      <c r="H209" s="1" t="s">
        <v>2495</v>
      </c>
      <c r="I209" s="1" t="s">
        <v>44</v>
      </c>
      <c r="J209" s="1" t="s">
        <v>1848</v>
      </c>
      <c r="K209" s="1" t="s">
        <v>4109</v>
      </c>
      <c r="L209" s="1" t="s">
        <v>2497</v>
      </c>
      <c r="M209" s="1" t="s">
        <v>2498</v>
      </c>
      <c r="N209" s="1" t="s">
        <v>4110</v>
      </c>
      <c r="O209" s="1" t="s">
        <v>4111</v>
      </c>
      <c r="P209" s="1" t="s">
        <v>20</v>
      </c>
      <c r="Q209" s="1" t="s">
        <v>2521</v>
      </c>
      <c r="R209" s="1" t="s">
        <v>2502</v>
      </c>
      <c r="S209" s="1" t="s">
        <v>2545</v>
      </c>
      <c r="T209" s="1" t="s">
        <v>4112</v>
      </c>
      <c r="U209" s="1" t="s">
        <v>2504</v>
      </c>
      <c r="W209" s="1" t="s">
        <v>2833</v>
      </c>
      <c r="X209" s="1" t="s">
        <v>3172</v>
      </c>
      <c r="AB209" s="1" t="s">
        <v>2525</v>
      </c>
      <c r="AD209" s="1" t="s">
        <v>2510</v>
      </c>
      <c r="AG209" s="1" t="s">
        <v>4113</v>
      </c>
      <c r="AH209" s="1" t="s">
        <v>4114</v>
      </c>
      <c r="AL209" s="1" t="s">
        <v>4115</v>
      </c>
      <c r="AM209" s="1" t="s">
        <v>2306</v>
      </c>
      <c r="AN209" s="1" t="s">
        <v>2307</v>
      </c>
      <c r="AO209" s="1" t="s">
        <v>2221</v>
      </c>
      <c r="AP209" s="1" t="s">
        <v>2515</v>
      </c>
      <c r="AQ209" s="1" t="s">
        <v>4116</v>
      </c>
      <c r="AR209" s="1" t="s">
        <v>4108</v>
      </c>
      <c r="AS209" s="1" t="s">
        <v>3248</v>
      </c>
      <c r="AV209" s="3">
        <v>9</v>
      </c>
    </row>
    <row r="210" spans="1:48">
      <c r="A210" s="1" t="s">
        <v>890</v>
      </c>
      <c r="B210" s="1" t="s">
        <v>892</v>
      </c>
      <c r="C210" s="1" t="s">
        <v>19</v>
      </c>
      <c r="D210" s="1" t="s">
        <v>890</v>
      </c>
      <c r="E210" s="1" t="s">
        <v>891</v>
      </c>
      <c r="F210" s="1" t="s">
        <v>21</v>
      </c>
      <c r="G210" s="1" t="s">
        <v>1661</v>
      </c>
      <c r="H210" s="1" t="s">
        <v>2495</v>
      </c>
      <c r="I210" s="1" t="s">
        <v>68</v>
      </c>
      <c r="J210" s="1" t="s">
        <v>1848</v>
      </c>
      <c r="K210" s="1" t="s">
        <v>2668</v>
      </c>
      <c r="L210" s="1" t="s">
        <v>2497</v>
      </c>
      <c r="M210" s="1" t="s">
        <v>2498</v>
      </c>
      <c r="N210" s="1" t="s">
        <v>4117</v>
      </c>
      <c r="O210" s="1" t="s">
        <v>2693</v>
      </c>
      <c r="P210" s="1" t="s">
        <v>20</v>
      </c>
      <c r="Q210" s="1" t="s">
        <v>2521</v>
      </c>
      <c r="R210" s="1" t="s">
        <v>2502</v>
      </c>
      <c r="S210" s="1" t="s">
        <v>2545</v>
      </c>
      <c r="T210" s="1" t="s">
        <v>4118</v>
      </c>
      <c r="U210" s="1" t="s">
        <v>2504</v>
      </c>
      <c r="V210" s="1" t="s">
        <v>2546</v>
      </c>
      <c r="W210" s="1" t="s">
        <v>2547</v>
      </c>
      <c r="X210" s="1" t="s">
        <v>2889</v>
      </c>
      <c r="Y210" s="1" t="s">
        <v>4119</v>
      </c>
      <c r="Z210" s="1" t="s">
        <v>4120</v>
      </c>
      <c r="AA210" s="1" t="s">
        <v>4121</v>
      </c>
      <c r="AB210" s="1" t="s">
        <v>2109</v>
      </c>
      <c r="AC210" s="1" t="s">
        <v>4122</v>
      </c>
      <c r="AD210" s="1" t="s">
        <v>2510</v>
      </c>
      <c r="AG210" s="1" t="s">
        <v>4123</v>
      </c>
      <c r="AH210" s="1" t="s">
        <v>4124</v>
      </c>
      <c r="AJ210" s="1" t="s">
        <v>4125</v>
      </c>
      <c r="AL210" s="1" t="s">
        <v>4126</v>
      </c>
      <c r="AM210" s="1" t="s">
        <v>2306</v>
      </c>
      <c r="AN210" s="1" t="s">
        <v>2307</v>
      </c>
      <c r="AO210" s="1" t="s">
        <v>2221</v>
      </c>
      <c r="AP210" s="1" t="s">
        <v>2515</v>
      </c>
      <c r="AQ210" s="1" t="s">
        <v>4127</v>
      </c>
      <c r="AR210" s="1" t="s">
        <v>4108</v>
      </c>
      <c r="AS210" s="1" t="s">
        <v>3078</v>
      </c>
      <c r="AV210" s="3">
        <v>3</v>
      </c>
    </row>
    <row r="211" spans="1:48">
      <c r="A211" s="1" t="s">
        <v>893</v>
      </c>
      <c r="B211" s="1" t="s">
        <v>895</v>
      </c>
      <c r="C211" s="1" t="s">
        <v>19</v>
      </c>
      <c r="D211" s="1" t="s">
        <v>893</v>
      </c>
      <c r="E211" s="1" t="s">
        <v>894</v>
      </c>
      <c r="F211" s="1" t="s">
        <v>21</v>
      </c>
      <c r="G211" s="1" t="s">
        <v>1661</v>
      </c>
      <c r="H211" s="1" t="s">
        <v>2495</v>
      </c>
      <c r="I211" s="1" t="s">
        <v>87</v>
      </c>
      <c r="J211" s="1" t="s">
        <v>1848</v>
      </c>
      <c r="K211" s="1" t="s">
        <v>2772</v>
      </c>
      <c r="L211" s="1" t="s">
        <v>2497</v>
      </c>
      <c r="M211" s="1" t="s">
        <v>2498</v>
      </c>
      <c r="N211" s="1" t="s">
        <v>4128</v>
      </c>
      <c r="O211" s="1" t="s">
        <v>2841</v>
      </c>
      <c r="P211" s="1" t="s">
        <v>20</v>
      </c>
      <c r="Q211" s="1" t="s">
        <v>2521</v>
      </c>
      <c r="R211" s="1" t="s">
        <v>2502</v>
      </c>
      <c r="U211" s="1" t="s">
        <v>2504</v>
      </c>
      <c r="V211" s="1" t="s">
        <v>2505</v>
      </c>
      <c r="X211" s="1" t="s">
        <v>3485</v>
      </c>
      <c r="AB211" s="1" t="s">
        <v>2109</v>
      </c>
      <c r="AD211" s="1" t="s">
        <v>2510</v>
      </c>
      <c r="AG211" s="1" t="s">
        <v>4129</v>
      </c>
      <c r="AM211" s="1" t="s">
        <v>2306</v>
      </c>
      <c r="AN211" s="1" t="s">
        <v>2307</v>
      </c>
      <c r="AO211" s="1" t="s">
        <v>2221</v>
      </c>
      <c r="AP211" s="1" t="s">
        <v>2515</v>
      </c>
      <c r="AR211" s="1" t="s">
        <v>4108</v>
      </c>
      <c r="AS211" s="1" t="s">
        <v>3078</v>
      </c>
      <c r="AV211" s="3">
        <v>2</v>
      </c>
    </row>
    <row r="212" spans="1:48">
      <c r="A212" s="1" t="s">
        <v>905</v>
      </c>
      <c r="B212" s="1" t="s">
        <v>907</v>
      </c>
      <c r="C212" s="1" t="s">
        <v>19</v>
      </c>
      <c r="D212" s="1" t="s">
        <v>905</v>
      </c>
      <c r="E212" s="1" t="s">
        <v>906</v>
      </c>
      <c r="F212" s="1" t="s">
        <v>21</v>
      </c>
      <c r="G212" s="1" t="s">
        <v>1661</v>
      </c>
      <c r="H212" s="1" t="s">
        <v>2495</v>
      </c>
      <c r="I212" s="1" t="s">
        <v>68</v>
      </c>
      <c r="J212" s="1" t="s">
        <v>1848</v>
      </c>
      <c r="K212" s="1" t="s">
        <v>2554</v>
      </c>
      <c r="L212" s="1" t="s">
        <v>2497</v>
      </c>
      <c r="M212" s="1" t="s">
        <v>2498</v>
      </c>
      <c r="N212" s="1" t="s">
        <v>4130</v>
      </c>
      <c r="O212" s="1" t="s">
        <v>4131</v>
      </c>
      <c r="P212" s="1" t="s">
        <v>20</v>
      </c>
      <c r="Q212" s="1" t="s">
        <v>2831</v>
      </c>
      <c r="R212" s="1" t="s">
        <v>2502</v>
      </c>
      <c r="U212" s="1" t="s">
        <v>2504</v>
      </c>
      <c r="V212" s="1" t="s">
        <v>2546</v>
      </c>
      <c r="X212" s="1" t="s">
        <v>4132</v>
      </c>
      <c r="Y212" s="1" t="s">
        <v>3184</v>
      </c>
      <c r="AB212" s="1" t="s">
        <v>2569</v>
      </c>
      <c r="AD212" s="1" t="s">
        <v>2510</v>
      </c>
      <c r="AG212" s="1" t="s">
        <v>4133</v>
      </c>
      <c r="AH212" s="1" t="s">
        <v>4134</v>
      </c>
      <c r="AI212" s="1" t="s">
        <v>4135</v>
      </c>
      <c r="AJ212" s="1" t="s">
        <v>4136</v>
      </c>
      <c r="AM212" s="1" t="s">
        <v>2306</v>
      </c>
      <c r="AN212" s="1" t="s">
        <v>2307</v>
      </c>
      <c r="AO212" s="1" t="s">
        <v>2221</v>
      </c>
      <c r="AP212" s="1" t="s">
        <v>2515</v>
      </c>
      <c r="AR212" s="1" t="s">
        <v>4108</v>
      </c>
      <c r="AS212" s="1" t="s">
        <v>2627</v>
      </c>
      <c r="AV212" s="3">
        <v>6</v>
      </c>
    </row>
    <row r="213" spans="1:48">
      <c r="A213" s="1" t="s">
        <v>908</v>
      </c>
      <c r="B213" s="1" t="s">
        <v>910</v>
      </c>
      <c r="C213" s="1" t="s">
        <v>19</v>
      </c>
      <c r="D213" s="1" t="s">
        <v>908</v>
      </c>
      <c r="E213" s="1" t="s">
        <v>909</v>
      </c>
      <c r="F213" s="1" t="s">
        <v>21</v>
      </c>
      <c r="G213" s="1" t="s">
        <v>1661</v>
      </c>
      <c r="H213" s="1" t="s">
        <v>2495</v>
      </c>
      <c r="I213" s="1" t="s">
        <v>33</v>
      </c>
      <c r="J213" s="1" t="s">
        <v>1848</v>
      </c>
      <c r="K213" s="1" t="s">
        <v>2772</v>
      </c>
      <c r="L213" s="1" t="s">
        <v>2497</v>
      </c>
      <c r="M213" s="1" t="s">
        <v>2498</v>
      </c>
      <c r="N213" s="1" t="s">
        <v>4137</v>
      </c>
      <c r="O213" s="1" t="s">
        <v>4138</v>
      </c>
      <c r="P213" s="1" t="s">
        <v>20</v>
      </c>
      <c r="Q213" s="1" t="s">
        <v>2501</v>
      </c>
      <c r="R213" s="1" t="s">
        <v>2502</v>
      </c>
      <c r="S213" s="1" t="s">
        <v>2545</v>
      </c>
      <c r="U213" s="1" t="s">
        <v>2504</v>
      </c>
      <c r="V213" s="1" t="s">
        <v>2546</v>
      </c>
      <c r="X213" s="1" t="s">
        <v>4139</v>
      </c>
      <c r="Y213" s="1" t="s">
        <v>4140</v>
      </c>
      <c r="AB213" s="1" t="s">
        <v>2109</v>
      </c>
      <c r="AD213" s="1" t="s">
        <v>2510</v>
      </c>
      <c r="AG213" s="1" t="s">
        <v>4141</v>
      </c>
      <c r="AH213" s="1" t="s">
        <v>4142</v>
      </c>
      <c r="AJ213" s="1" t="s">
        <v>4143</v>
      </c>
      <c r="AL213" s="1" t="s">
        <v>4144</v>
      </c>
      <c r="AM213" s="1" t="s">
        <v>2306</v>
      </c>
      <c r="AN213" s="1" t="s">
        <v>2307</v>
      </c>
      <c r="AO213" s="1" t="s">
        <v>2221</v>
      </c>
      <c r="AP213" s="1" t="s">
        <v>2515</v>
      </c>
      <c r="AR213" s="1" t="s">
        <v>4108</v>
      </c>
      <c r="AS213" s="1" t="s">
        <v>2627</v>
      </c>
      <c r="AV213" s="3">
        <v>7</v>
      </c>
    </row>
    <row r="214" spans="1:48">
      <c r="A214" s="1" t="s">
        <v>914</v>
      </c>
      <c r="B214" s="1" t="s">
        <v>916</v>
      </c>
      <c r="C214" s="1" t="s">
        <v>19</v>
      </c>
      <c r="D214" s="1" t="s">
        <v>914</v>
      </c>
      <c r="E214" s="1" t="s">
        <v>915</v>
      </c>
      <c r="F214" s="1" t="s">
        <v>21</v>
      </c>
      <c r="G214" s="1" t="s">
        <v>1661</v>
      </c>
      <c r="H214" s="1" t="s">
        <v>2495</v>
      </c>
      <c r="I214" s="1" t="s">
        <v>44</v>
      </c>
      <c r="J214" s="1" t="s">
        <v>1848</v>
      </c>
      <c r="K214" s="1" t="s">
        <v>4145</v>
      </c>
      <c r="L214" s="1" t="s">
        <v>2497</v>
      </c>
      <c r="M214" s="1" t="s">
        <v>2498</v>
      </c>
      <c r="N214" s="1" t="s">
        <v>4146</v>
      </c>
      <c r="O214" s="1" t="s">
        <v>4147</v>
      </c>
      <c r="P214" s="1" t="s">
        <v>20</v>
      </c>
      <c r="Q214" s="1" t="s">
        <v>2521</v>
      </c>
      <c r="R214" s="1" t="s">
        <v>2502</v>
      </c>
      <c r="T214" s="1" t="s">
        <v>4148</v>
      </c>
      <c r="U214" s="1" t="s">
        <v>2504</v>
      </c>
      <c r="W214" s="1" t="s">
        <v>2506</v>
      </c>
      <c r="X214" s="1" t="s">
        <v>4149</v>
      </c>
      <c r="AB214" s="1" t="s">
        <v>2525</v>
      </c>
      <c r="AD214" s="1" t="s">
        <v>2510</v>
      </c>
      <c r="AG214" s="1" t="s">
        <v>4150</v>
      </c>
      <c r="AJ214" s="1" t="s">
        <v>4151</v>
      </c>
      <c r="AL214" s="1" t="s">
        <v>4152</v>
      </c>
      <c r="AM214" s="1" t="s">
        <v>2306</v>
      </c>
      <c r="AN214" s="1" t="s">
        <v>2307</v>
      </c>
      <c r="AO214" s="1" t="s">
        <v>2221</v>
      </c>
      <c r="AP214" s="1" t="s">
        <v>2515</v>
      </c>
      <c r="AR214" s="1" t="s">
        <v>4108</v>
      </c>
      <c r="AS214" s="1" t="s">
        <v>3248</v>
      </c>
      <c r="AV214" s="3">
        <v>10</v>
      </c>
    </row>
    <row r="215" spans="1:48">
      <c r="A215" s="1" t="s">
        <v>886</v>
      </c>
      <c r="B215" s="1" t="s">
        <v>889</v>
      </c>
      <c r="C215" s="1" t="s">
        <v>19</v>
      </c>
      <c r="D215" s="1" t="s">
        <v>886</v>
      </c>
      <c r="E215" s="1" t="s">
        <v>887</v>
      </c>
      <c r="F215" s="1" t="s">
        <v>21</v>
      </c>
      <c r="G215" s="1" t="s">
        <v>1661</v>
      </c>
      <c r="H215" s="1" t="s">
        <v>2495</v>
      </c>
      <c r="I215" s="1" t="s">
        <v>44</v>
      </c>
      <c r="J215" s="1" t="s">
        <v>1848</v>
      </c>
      <c r="K215" s="1" t="s">
        <v>2554</v>
      </c>
      <c r="L215" s="1" t="s">
        <v>2497</v>
      </c>
      <c r="M215" s="1" t="s">
        <v>2498</v>
      </c>
      <c r="N215" s="1" t="s">
        <v>4153</v>
      </c>
      <c r="O215" s="1" t="s">
        <v>4154</v>
      </c>
      <c r="P215" s="1" t="s">
        <v>20</v>
      </c>
      <c r="Q215" s="1" t="s">
        <v>2831</v>
      </c>
      <c r="T215" s="1" t="s">
        <v>4155</v>
      </c>
      <c r="U215" s="1" t="s">
        <v>2504</v>
      </c>
      <c r="W215" s="1" t="s">
        <v>2506</v>
      </c>
      <c r="X215" s="1" t="s">
        <v>4156</v>
      </c>
      <c r="AB215" s="1" t="s">
        <v>2525</v>
      </c>
      <c r="AD215" s="1" t="s">
        <v>2510</v>
      </c>
      <c r="AG215" s="1" t="s">
        <v>4157</v>
      </c>
      <c r="AL215" s="1" t="s">
        <v>4158</v>
      </c>
      <c r="AM215" s="1" t="s">
        <v>2306</v>
      </c>
      <c r="AN215" s="1" t="s">
        <v>2307</v>
      </c>
      <c r="AO215" s="1" t="s">
        <v>2221</v>
      </c>
      <c r="AP215" s="1" t="s">
        <v>2515</v>
      </c>
      <c r="AR215" s="1" t="s">
        <v>4108</v>
      </c>
      <c r="AS215" s="1" t="s">
        <v>3086</v>
      </c>
      <c r="AV215" s="3">
        <v>1</v>
      </c>
    </row>
    <row r="216" spans="1:48">
      <c r="A216" s="1" t="s">
        <v>917</v>
      </c>
      <c r="B216" s="1" t="s">
        <v>919</v>
      </c>
      <c r="C216" s="1" t="s">
        <v>19</v>
      </c>
      <c r="D216" s="1" t="s">
        <v>917</v>
      </c>
      <c r="E216" s="1" t="s">
        <v>918</v>
      </c>
      <c r="F216" s="1" t="s">
        <v>21</v>
      </c>
      <c r="G216" s="1" t="s">
        <v>1661</v>
      </c>
      <c r="H216" s="1" t="s">
        <v>2495</v>
      </c>
      <c r="I216" s="1" t="s">
        <v>44</v>
      </c>
      <c r="J216" s="1" t="s">
        <v>1848</v>
      </c>
      <c r="K216" s="1" t="s">
        <v>2496</v>
      </c>
      <c r="L216" s="1" t="s">
        <v>2497</v>
      </c>
      <c r="M216" s="1" t="s">
        <v>2498</v>
      </c>
      <c r="N216" s="1" t="s">
        <v>4159</v>
      </c>
      <c r="O216" s="1" t="s">
        <v>4160</v>
      </c>
      <c r="P216" s="1" t="s">
        <v>20</v>
      </c>
      <c r="Q216" s="1" t="s">
        <v>2831</v>
      </c>
      <c r="R216" s="1" t="s">
        <v>2502</v>
      </c>
      <c r="U216" s="1" t="s">
        <v>2504</v>
      </c>
      <c r="W216" s="1" t="s">
        <v>2703</v>
      </c>
      <c r="X216" s="1" t="s">
        <v>4161</v>
      </c>
      <c r="AB216" s="1" t="s">
        <v>2525</v>
      </c>
      <c r="AD216" s="1" t="s">
        <v>2510</v>
      </c>
      <c r="AM216" s="1" t="s">
        <v>2306</v>
      </c>
      <c r="AN216" s="1" t="s">
        <v>2307</v>
      </c>
      <c r="AO216" s="1" t="s">
        <v>2221</v>
      </c>
      <c r="AP216" s="1" t="s">
        <v>2515</v>
      </c>
      <c r="AR216" s="1" t="s">
        <v>4108</v>
      </c>
      <c r="AS216" s="1" t="s">
        <v>3248</v>
      </c>
      <c r="AV216" s="3">
        <v>11</v>
      </c>
    </row>
    <row r="217" spans="1:48">
      <c r="A217" s="1" t="s">
        <v>896</v>
      </c>
      <c r="B217" s="1" t="s">
        <v>898</v>
      </c>
      <c r="C217" s="1" t="s">
        <v>19</v>
      </c>
      <c r="D217" s="1" t="s">
        <v>896</v>
      </c>
      <c r="E217" s="1" t="s">
        <v>897</v>
      </c>
      <c r="F217" s="1" t="s">
        <v>21</v>
      </c>
      <c r="G217" s="1" t="s">
        <v>1661</v>
      </c>
      <c r="H217" s="1" t="s">
        <v>2495</v>
      </c>
      <c r="I217" s="1" t="s">
        <v>44</v>
      </c>
      <c r="J217" s="1" t="s">
        <v>1848</v>
      </c>
      <c r="K217" s="1" t="s">
        <v>4162</v>
      </c>
      <c r="L217" s="1" t="s">
        <v>2497</v>
      </c>
      <c r="M217" s="1" t="s">
        <v>2498</v>
      </c>
      <c r="N217" s="1" t="s">
        <v>4163</v>
      </c>
      <c r="O217" s="1" t="s">
        <v>2532</v>
      </c>
      <c r="P217" s="1" t="s">
        <v>20</v>
      </c>
      <c r="Q217" s="1" t="s">
        <v>2501</v>
      </c>
      <c r="R217" s="1" t="s">
        <v>2502</v>
      </c>
      <c r="S217" s="1" t="s">
        <v>2545</v>
      </c>
      <c r="U217" s="1" t="s">
        <v>2504</v>
      </c>
      <c r="V217" s="1" t="s">
        <v>2546</v>
      </c>
      <c r="W217" s="1" t="s">
        <v>2506</v>
      </c>
      <c r="X217" s="1" t="s">
        <v>4164</v>
      </c>
      <c r="Y217" s="1" t="s">
        <v>2549</v>
      </c>
      <c r="AB217" s="1" t="s">
        <v>2525</v>
      </c>
      <c r="AD217" s="1" t="s">
        <v>2510</v>
      </c>
      <c r="AG217" s="1" t="s">
        <v>4165</v>
      </c>
      <c r="AH217" s="1" t="s">
        <v>3530</v>
      </c>
      <c r="AJ217" s="1" t="s">
        <v>4166</v>
      </c>
      <c r="AL217" s="1" t="s">
        <v>4167</v>
      </c>
      <c r="AM217" s="1" t="s">
        <v>2306</v>
      </c>
      <c r="AN217" s="1" t="s">
        <v>2307</v>
      </c>
      <c r="AO217" s="1" t="s">
        <v>2221</v>
      </c>
      <c r="AP217" s="1" t="s">
        <v>2515</v>
      </c>
      <c r="AR217" s="1" t="s">
        <v>4108</v>
      </c>
      <c r="AS217" s="1" t="s">
        <v>2983</v>
      </c>
      <c r="AV217" s="3">
        <v>4</v>
      </c>
    </row>
    <row r="218" spans="1:48">
      <c r="A218" s="1" t="s">
        <v>899</v>
      </c>
      <c r="B218" s="1" t="s">
        <v>901</v>
      </c>
      <c r="C218" s="1" t="s">
        <v>28</v>
      </c>
      <c r="D218" s="1" t="s">
        <v>899</v>
      </c>
      <c r="E218" s="1" t="s">
        <v>900</v>
      </c>
      <c r="F218" s="1" t="s">
        <v>21</v>
      </c>
      <c r="G218" s="1" t="s">
        <v>1661</v>
      </c>
      <c r="H218" s="1" t="s">
        <v>2495</v>
      </c>
      <c r="I218" s="1" t="s">
        <v>68</v>
      </c>
      <c r="J218" s="1" t="s">
        <v>1848</v>
      </c>
      <c r="K218" s="1" t="s">
        <v>2554</v>
      </c>
      <c r="L218" s="1" t="s">
        <v>2497</v>
      </c>
      <c r="M218" s="1" t="s">
        <v>2498</v>
      </c>
      <c r="N218" s="1" t="s">
        <v>4168</v>
      </c>
      <c r="O218" s="1" t="s">
        <v>4169</v>
      </c>
      <c r="P218" s="1" t="s">
        <v>20</v>
      </c>
      <c r="Q218" s="1" t="s">
        <v>2831</v>
      </c>
      <c r="R218" s="1" t="s">
        <v>2502</v>
      </c>
      <c r="T218" s="1" t="s">
        <v>4170</v>
      </c>
      <c r="U218" s="1" t="s">
        <v>2504</v>
      </c>
      <c r="W218" s="1" t="s">
        <v>2506</v>
      </c>
      <c r="X218" s="1" t="s">
        <v>4171</v>
      </c>
      <c r="AB218" s="1" t="s">
        <v>2109</v>
      </c>
      <c r="AD218" s="1" t="s">
        <v>2510</v>
      </c>
      <c r="AG218" s="1" t="s">
        <v>4172</v>
      </c>
      <c r="AH218" s="1" t="s">
        <v>4173</v>
      </c>
      <c r="AL218" s="1" t="s">
        <v>4174</v>
      </c>
      <c r="AM218" s="1" t="s">
        <v>2306</v>
      </c>
      <c r="AN218" s="1" t="s">
        <v>2307</v>
      </c>
      <c r="AO218" s="1" t="s">
        <v>2221</v>
      </c>
      <c r="AP218" s="1" t="s">
        <v>2515</v>
      </c>
      <c r="AQ218" s="1" t="s">
        <v>4175</v>
      </c>
      <c r="AR218" s="1" t="s">
        <v>4108</v>
      </c>
      <c r="AS218" s="1" t="s">
        <v>2983</v>
      </c>
      <c r="AV218" s="3">
        <v>5</v>
      </c>
    </row>
    <row r="219" spans="1:48">
      <c r="A219" s="1" t="s">
        <v>1406</v>
      </c>
      <c r="B219" s="1" t="s">
        <v>1409</v>
      </c>
      <c r="C219" s="1" t="s">
        <v>19</v>
      </c>
      <c r="D219" s="1" t="s">
        <v>1406</v>
      </c>
      <c r="E219" s="1" t="s">
        <v>1407</v>
      </c>
      <c r="F219" s="1" t="s">
        <v>21</v>
      </c>
      <c r="G219" s="1" t="s">
        <v>1661</v>
      </c>
      <c r="H219" s="1" t="s">
        <v>2610</v>
      </c>
      <c r="I219" s="1" t="s">
        <v>44</v>
      </c>
      <c r="J219" s="1" t="s">
        <v>1870</v>
      </c>
      <c r="K219" s="1" t="s">
        <v>2496</v>
      </c>
      <c r="L219" s="1" t="s">
        <v>2497</v>
      </c>
      <c r="M219" s="1" t="s">
        <v>2498</v>
      </c>
      <c r="N219" s="1" t="s">
        <v>4176</v>
      </c>
      <c r="O219" s="1" t="s">
        <v>4177</v>
      </c>
      <c r="P219" s="1" t="s">
        <v>51</v>
      </c>
      <c r="Q219" s="1" t="s">
        <v>2544</v>
      </c>
      <c r="T219" s="1" t="s">
        <v>4178</v>
      </c>
      <c r="U219" s="1" t="s">
        <v>2504</v>
      </c>
      <c r="W219" s="1" t="s">
        <v>2533</v>
      </c>
      <c r="X219" s="1" t="s">
        <v>4179</v>
      </c>
      <c r="AB219" s="1" t="s">
        <v>2525</v>
      </c>
      <c r="AD219" s="1" t="s">
        <v>2510</v>
      </c>
      <c r="AG219" s="1" t="s">
        <v>4180</v>
      </c>
      <c r="AH219" s="1" t="s">
        <v>4181</v>
      </c>
      <c r="AJ219" s="1" t="s">
        <v>4182</v>
      </c>
      <c r="AL219" s="1" t="s">
        <v>4183</v>
      </c>
      <c r="AM219" s="1" t="s">
        <v>2327</v>
      </c>
      <c r="AN219" s="1" t="s">
        <v>2328</v>
      </c>
      <c r="AO219" s="1" t="s">
        <v>2221</v>
      </c>
      <c r="AP219" s="1" t="s">
        <v>2515</v>
      </c>
      <c r="AR219" s="1" t="s">
        <v>4184</v>
      </c>
      <c r="AS219" s="1" t="s">
        <v>3078</v>
      </c>
      <c r="AV219" s="3">
        <v>1</v>
      </c>
    </row>
    <row r="220" spans="1:48">
      <c r="A220" s="1" t="s">
        <v>1410</v>
      </c>
      <c r="B220" s="1" t="s">
        <v>1412</v>
      </c>
      <c r="C220" s="1" t="s">
        <v>19</v>
      </c>
      <c r="D220" s="1" t="s">
        <v>1410</v>
      </c>
      <c r="E220" s="1" t="s">
        <v>1411</v>
      </c>
      <c r="F220" s="1" t="s">
        <v>21</v>
      </c>
      <c r="G220" s="1" t="s">
        <v>1661</v>
      </c>
      <c r="H220" s="1" t="s">
        <v>2495</v>
      </c>
      <c r="I220" s="1" t="s">
        <v>68</v>
      </c>
      <c r="J220" s="1" t="s">
        <v>1870</v>
      </c>
      <c r="K220" s="1" t="s">
        <v>2496</v>
      </c>
      <c r="L220" s="1" t="s">
        <v>2497</v>
      </c>
      <c r="M220" s="1" t="s">
        <v>2498</v>
      </c>
      <c r="N220" s="1" t="s">
        <v>4185</v>
      </c>
      <c r="O220" s="1" t="s">
        <v>3082</v>
      </c>
      <c r="P220" s="1" t="s">
        <v>20</v>
      </c>
      <c r="Q220" s="1" t="s">
        <v>2521</v>
      </c>
      <c r="R220" s="1" t="s">
        <v>2502</v>
      </c>
      <c r="U220" s="1" t="s">
        <v>2504</v>
      </c>
      <c r="W220" s="1" t="s">
        <v>2533</v>
      </c>
      <c r="X220" s="1" t="s">
        <v>4186</v>
      </c>
      <c r="AB220" s="1" t="s">
        <v>2525</v>
      </c>
      <c r="AD220" s="1" t="s">
        <v>2510</v>
      </c>
      <c r="AG220" s="1" t="s">
        <v>4187</v>
      </c>
      <c r="AH220" s="1" t="s">
        <v>4188</v>
      </c>
      <c r="AJ220" s="1" t="s">
        <v>4189</v>
      </c>
      <c r="AM220" s="1" t="s">
        <v>2327</v>
      </c>
      <c r="AN220" s="1" t="s">
        <v>2328</v>
      </c>
      <c r="AO220" s="1" t="s">
        <v>2221</v>
      </c>
      <c r="AP220" s="1" t="s">
        <v>2515</v>
      </c>
      <c r="AR220" s="1" t="s">
        <v>4184</v>
      </c>
      <c r="AS220" s="1" t="s">
        <v>2657</v>
      </c>
      <c r="AV220" s="3">
        <v>2</v>
      </c>
    </row>
    <row r="221" spans="1:48">
      <c r="A221" s="1" t="s">
        <v>949</v>
      </c>
      <c r="B221" s="1" t="s">
        <v>952</v>
      </c>
      <c r="C221" s="1" t="s">
        <v>28</v>
      </c>
      <c r="D221" s="1" t="s">
        <v>949</v>
      </c>
      <c r="E221" s="1" t="s">
        <v>950</v>
      </c>
      <c r="F221" s="1" t="s">
        <v>953</v>
      </c>
      <c r="G221" s="1" t="s">
        <v>1864</v>
      </c>
      <c r="H221" s="1" t="s">
        <v>2610</v>
      </c>
      <c r="I221" s="1" t="s">
        <v>651</v>
      </c>
      <c r="J221" s="1" t="s">
        <v>1865</v>
      </c>
      <c r="K221" s="1" t="s">
        <v>2530</v>
      </c>
      <c r="L221" s="1" t="s">
        <v>2497</v>
      </c>
      <c r="M221" s="1" t="s">
        <v>2498</v>
      </c>
      <c r="N221" s="1" t="s">
        <v>4190</v>
      </c>
      <c r="O221" s="1" t="s">
        <v>4191</v>
      </c>
      <c r="P221" s="1" t="s">
        <v>20</v>
      </c>
      <c r="Q221" s="1" t="s">
        <v>2831</v>
      </c>
      <c r="R221" s="1" t="s">
        <v>3708</v>
      </c>
      <c r="S221" s="1" t="s">
        <v>2613</v>
      </c>
      <c r="T221" s="1" t="s">
        <v>4192</v>
      </c>
      <c r="U221" s="1" t="s">
        <v>2702</v>
      </c>
      <c r="V221" s="1" t="s">
        <v>4193</v>
      </c>
      <c r="W221" s="1" t="s">
        <v>4194</v>
      </c>
      <c r="X221" s="1" t="s">
        <v>4195</v>
      </c>
      <c r="Y221" s="1" t="s">
        <v>4196</v>
      </c>
      <c r="AB221" s="1" t="s">
        <v>4197</v>
      </c>
      <c r="AC221" s="1" t="s">
        <v>4198</v>
      </c>
      <c r="AD221" s="1" t="s">
        <v>2510</v>
      </c>
      <c r="AE221" s="1" t="s">
        <v>4199</v>
      </c>
      <c r="AF221" s="1" t="s">
        <v>4200</v>
      </c>
      <c r="AG221" s="1" t="s">
        <v>4201</v>
      </c>
      <c r="AH221" s="1" t="s">
        <v>4202</v>
      </c>
      <c r="AI221" s="1" t="s">
        <v>4203</v>
      </c>
      <c r="AJ221" s="1" t="s">
        <v>4204</v>
      </c>
      <c r="AL221" s="1" t="s">
        <v>4205</v>
      </c>
      <c r="AM221" s="1" t="s">
        <v>2327</v>
      </c>
      <c r="AN221" s="1" t="s">
        <v>2439</v>
      </c>
      <c r="AO221" s="1" t="s">
        <v>2421</v>
      </c>
      <c r="AP221" s="1" t="s">
        <v>2515</v>
      </c>
      <c r="AR221" s="1" t="s">
        <v>1875</v>
      </c>
      <c r="AS221" s="1" t="s">
        <v>2951</v>
      </c>
      <c r="AV221" s="3">
        <v>1</v>
      </c>
    </row>
    <row r="222" spans="1:48">
      <c r="A222" s="1" t="s">
        <v>971</v>
      </c>
      <c r="B222" s="1" t="s">
        <v>973</v>
      </c>
      <c r="C222" s="1" t="s">
        <v>19</v>
      </c>
      <c r="D222" s="1" t="s">
        <v>971</v>
      </c>
      <c r="E222" s="1" t="s">
        <v>972</v>
      </c>
      <c r="F222" s="1" t="s">
        <v>21</v>
      </c>
      <c r="G222" s="1" t="s">
        <v>2813</v>
      </c>
      <c r="H222" s="1" t="s">
        <v>2610</v>
      </c>
      <c r="I222" s="1" t="s">
        <v>589</v>
      </c>
      <c r="J222" s="1" t="s">
        <v>1870</v>
      </c>
      <c r="K222" s="1" t="s">
        <v>2530</v>
      </c>
      <c r="L222" s="1" t="s">
        <v>2497</v>
      </c>
      <c r="M222" s="1" t="s">
        <v>2498</v>
      </c>
      <c r="N222" s="1" t="s">
        <v>4206</v>
      </c>
      <c r="O222" s="1" t="s">
        <v>4207</v>
      </c>
      <c r="P222" s="1" t="s">
        <v>20</v>
      </c>
      <c r="Q222" s="1" t="s">
        <v>2544</v>
      </c>
      <c r="U222" s="1" t="s">
        <v>2504</v>
      </c>
      <c r="W222" s="1" t="s">
        <v>2506</v>
      </c>
      <c r="X222" s="1" t="s">
        <v>4208</v>
      </c>
      <c r="AB222" s="1" t="s">
        <v>2109</v>
      </c>
      <c r="AD222" s="1" t="s">
        <v>2510</v>
      </c>
      <c r="AG222" s="1" t="s">
        <v>4209</v>
      </c>
      <c r="AJ222" s="1" t="s">
        <v>4210</v>
      </c>
      <c r="AL222" s="1" t="s">
        <v>4211</v>
      </c>
      <c r="AM222" s="1" t="s">
        <v>2327</v>
      </c>
      <c r="AN222" s="1" t="s">
        <v>2439</v>
      </c>
      <c r="AO222" s="1" t="s">
        <v>2421</v>
      </c>
      <c r="AP222" s="1" t="s">
        <v>2515</v>
      </c>
      <c r="AR222" s="1" t="s">
        <v>1875</v>
      </c>
      <c r="AS222" s="1" t="s">
        <v>2553</v>
      </c>
      <c r="AV222" s="3">
        <v>7</v>
      </c>
    </row>
    <row r="223" spans="1:48">
      <c r="A223" s="1" t="s">
        <v>977</v>
      </c>
      <c r="B223" s="1" t="s">
        <v>979</v>
      </c>
      <c r="C223" s="1" t="s">
        <v>19</v>
      </c>
      <c r="D223" s="1" t="s">
        <v>977</v>
      </c>
      <c r="E223" s="1" t="s">
        <v>978</v>
      </c>
      <c r="F223" s="1" t="s">
        <v>21</v>
      </c>
      <c r="G223" s="1" t="s">
        <v>1661</v>
      </c>
      <c r="H223" s="1" t="s">
        <v>2610</v>
      </c>
      <c r="I223" s="1" t="s">
        <v>44</v>
      </c>
      <c r="J223" s="1" t="s">
        <v>1870</v>
      </c>
      <c r="K223" s="1" t="s">
        <v>2554</v>
      </c>
      <c r="L223" s="1" t="s">
        <v>2497</v>
      </c>
      <c r="M223" s="1" t="s">
        <v>2498</v>
      </c>
      <c r="N223" s="1" t="s">
        <v>4212</v>
      </c>
      <c r="O223" s="1" t="s">
        <v>4213</v>
      </c>
      <c r="P223" s="1" t="s">
        <v>51</v>
      </c>
      <c r="Q223" s="1" t="s">
        <v>2501</v>
      </c>
      <c r="U223" s="1" t="s">
        <v>2504</v>
      </c>
      <c r="X223" s="1" t="s">
        <v>1673</v>
      </c>
      <c r="AB223" s="1" t="s">
        <v>2535</v>
      </c>
      <c r="AD223" s="1" t="s">
        <v>2510</v>
      </c>
      <c r="AG223" s="1" t="s">
        <v>4214</v>
      </c>
      <c r="AL223" s="1" t="s">
        <v>4215</v>
      </c>
      <c r="AM223" s="1" t="s">
        <v>2327</v>
      </c>
      <c r="AN223" s="1" t="s">
        <v>2439</v>
      </c>
      <c r="AO223" s="1" t="s">
        <v>2421</v>
      </c>
      <c r="AP223" s="1" t="s">
        <v>2515</v>
      </c>
      <c r="AR223" s="1" t="s">
        <v>1875</v>
      </c>
      <c r="AS223" s="1" t="s">
        <v>2591</v>
      </c>
      <c r="AV223" s="3">
        <v>9</v>
      </c>
    </row>
    <row r="224" spans="1:48">
      <c r="A224" s="1" t="s">
        <v>958</v>
      </c>
      <c r="B224" s="1" t="s">
        <v>960</v>
      </c>
      <c r="C224" s="1" t="s">
        <v>19</v>
      </c>
      <c r="D224" s="1" t="s">
        <v>958</v>
      </c>
      <c r="E224" s="1" t="s">
        <v>959</v>
      </c>
      <c r="F224" s="1" t="s">
        <v>21</v>
      </c>
      <c r="G224" s="1" t="s">
        <v>1661</v>
      </c>
      <c r="H224" s="1" t="s">
        <v>2610</v>
      </c>
      <c r="I224" s="1" t="s">
        <v>52</v>
      </c>
      <c r="J224" s="1" t="s">
        <v>1870</v>
      </c>
      <c r="K224" s="1" t="s">
        <v>2518</v>
      </c>
      <c r="L224" s="1" t="s">
        <v>2497</v>
      </c>
      <c r="M224" s="1" t="s">
        <v>2498</v>
      </c>
      <c r="N224" s="1" t="s">
        <v>4216</v>
      </c>
      <c r="O224" s="1" t="s">
        <v>4217</v>
      </c>
      <c r="P224" s="1" t="s">
        <v>20</v>
      </c>
      <c r="Q224" s="1" t="s">
        <v>2521</v>
      </c>
      <c r="R224" s="1" t="s">
        <v>3708</v>
      </c>
      <c r="S224" s="1" t="s">
        <v>2613</v>
      </c>
      <c r="T224" s="1" t="s">
        <v>4218</v>
      </c>
      <c r="U224" s="1" t="s">
        <v>2504</v>
      </c>
      <c r="V224" s="1" t="s">
        <v>2546</v>
      </c>
      <c r="W224" s="1" t="s">
        <v>2728</v>
      </c>
      <c r="X224" s="1" t="s">
        <v>4219</v>
      </c>
      <c r="Y224" s="1" t="s">
        <v>4220</v>
      </c>
      <c r="Z224" s="1" t="s">
        <v>4221</v>
      </c>
      <c r="AA224" s="1" t="s">
        <v>2740</v>
      </c>
      <c r="AB224" s="1" t="s">
        <v>2109</v>
      </c>
      <c r="AC224" s="1" t="s">
        <v>4222</v>
      </c>
      <c r="AD224" s="1" t="s">
        <v>2510</v>
      </c>
      <c r="AG224" s="1" t="s">
        <v>4223</v>
      </c>
      <c r="AH224" s="1" t="s">
        <v>4224</v>
      </c>
      <c r="AJ224" s="1" t="s">
        <v>4225</v>
      </c>
      <c r="AL224" s="1" t="s">
        <v>4226</v>
      </c>
      <c r="AM224" s="1" t="s">
        <v>2327</v>
      </c>
      <c r="AN224" s="1" t="s">
        <v>2439</v>
      </c>
      <c r="AO224" s="1" t="s">
        <v>2421</v>
      </c>
      <c r="AP224" s="1" t="s">
        <v>2515</v>
      </c>
      <c r="AR224" s="1" t="s">
        <v>1875</v>
      </c>
      <c r="AS224" s="1" t="s">
        <v>4027</v>
      </c>
      <c r="AV224" s="3">
        <v>3</v>
      </c>
    </row>
    <row r="225" spans="1:48">
      <c r="A225" s="1" t="s">
        <v>961</v>
      </c>
      <c r="B225" s="1" t="s">
        <v>963</v>
      </c>
      <c r="C225" s="1" t="s">
        <v>19</v>
      </c>
      <c r="D225" s="1" t="s">
        <v>961</v>
      </c>
      <c r="E225" s="1" t="s">
        <v>962</v>
      </c>
      <c r="F225" s="1" t="s">
        <v>21</v>
      </c>
      <c r="G225" s="1" t="s">
        <v>1661</v>
      </c>
      <c r="H225" s="1" t="s">
        <v>2610</v>
      </c>
      <c r="I225" s="1" t="s">
        <v>52</v>
      </c>
      <c r="J225" s="1" t="s">
        <v>1870</v>
      </c>
      <c r="K225" s="1" t="s">
        <v>2518</v>
      </c>
      <c r="L225" s="1" t="s">
        <v>2497</v>
      </c>
      <c r="M225" s="1" t="s">
        <v>2498</v>
      </c>
      <c r="N225" s="1" t="s">
        <v>4227</v>
      </c>
      <c r="O225" s="1" t="s">
        <v>4228</v>
      </c>
      <c r="P225" s="1" t="s">
        <v>20</v>
      </c>
      <c r="Q225" s="1" t="s">
        <v>2521</v>
      </c>
      <c r="R225" s="1" t="s">
        <v>3708</v>
      </c>
      <c r="T225" s="1" t="s">
        <v>4229</v>
      </c>
      <c r="U225" s="1" t="s">
        <v>2504</v>
      </c>
      <c r="V225" s="1" t="s">
        <v>2546</v>
      </c>
      <c r="W225" s="1" t="s">
        <v>2547</v>
      </c>
      <c r="X225" s="1" t="s">
        <v>3485</v>
      </c>
      <c r="Y225" s="1" t="s">
        <v>3733</v>
      </c>
      <c r="Z225" s="1" t="s">
        <v>3037</v>
      </c>
      <c r="AB225" s="1" t="s">
        <v>2109</v>
      </c>
      <c r="AC225" s="1" t="s">
        <v>4230</v>
      </c>
      <c r="AD225" s="1" t="s">
        <v>2510</v>
      </c>
      <c r="AG225" s="1" t="s">
        <v>4231</v>
      </c>
      <c r="AH225" s="1" t="s">
        <v>4232</v>
      </c>
      <c r="AJ225" s="1" t="s">
        <v>4233</v>
      </c>
      <c r="AL225" s="1" t="s">
        <v>4234</v>
      </c>
      <c r="AM225" s="1" t="s">
        <v>2327</v>
      </c>
      <c r="AN225" s="1" t="s">
        <v>2439</v>
      </c>
      <c r="AO225" s="1" t="s">
        <v>2421</v>
      </c>
      <c r="AP225" s="1" t="s">
        <v>2515</v>
      </c>
      <c r="AR225" s="1" t="s">
        <v>1875</v>
      </c>
      <c r="AS225" s="1" t="s">
        <v>4027</v>
      </c>
      <c r="AV225" s="3">
        <v>4</v>
      </c>
    </row>
    <row r="226" spans="1:48">
      <c r="A226" s="1" t="s">
        <v>974</v>
      </c>
      <c r="B226" s="1" t="s">
        <v>976</v>
      </c>
      <c r="C226" s="1" t="s">
        <v>19</v>
      </c>
      <c r="D226" s="1" t="s">
        <v>974</v>
      </c>
      <c r="E226" s="1" t="s">
        <v>975</v>
      </c>
      <c r="F226" s="1" t="s">
        <v>21</v>
      </c>
      <c r="G226" s="1" t="s">
        <v>1661</v>
      </c>
      <c r="H226" s="1" t="s">
        <v>2610</v>
      </c>
      <c r="I226" s="1" t="s">
        <v>22</v>
      </c>
      <c r="J226" s="1" t="s">
        <v>1880</v>
      </c>
      <c r="K226" s="1" t="s">
        <v>2554</v>
      </c>
      <c r="L226" s="1" t="s">
        <v>2497</v>
      </c>
      <c r="M226" s="1" t="s">
        <v>2498</v>
      </c>
      <c r="N226" s="1" t="s">
        <v>4235</v>
      </c>
      <c r="O226" s="1" t="s">
        <v>4236</v>
      </c>
      <c r="P226" s="1" t="s">
        <v>20</v>
      </c>
      <c r="Q226" s="1" t="s">
        <v>2501</v>
      </c>
      <c r="T226" s="1" t="s">
        <v>4237</v>
      </c>
      <c r="U226" s="1" t="s">
        <v>2504</v>
      </c>
      <c r="W226" s="1" t="s">
        <v>2506</v>
      </c>
      <c r="X226" s="1" t="s">
        <v>4238</v>
      </c>
      <c r="AB226" s="1" t="s">
        <v>2109</v>
      </c>
      <c r="AC226" s="1" t="s">
        <v>4239</v>
      </c>
      <c r="AD226" s="1" t="s">
        <v>2510</v>
      </c>
      <c r="AG226" s="1" t="s">
        <v>4240</v>
      </c>
      <c r="AM226" s="1" t="s">
        <v>2327</v>
      </c>
      <c r="AN226" s="1" t="s">
        <v>2439</v>
      </c>
      <c r="AO226" s="1" t="s">
        <v>2421</v>
      </c>
      <c r="AP226" s="1" t="s">
        <v>2515</v>
      </c>
      <c r="AQ226" s="1" t="s">
        <v>4241</v>
      </c>
      <c r="AR226" s="1" t="s">
        <v>1875</v>
      </c>
      <c r="AS226" s="1" t="s">
        <v>2575</v>
      </c>
      <c r="AV226" s="3">
        <v>8</v>
      </c>
    </row>
    <row r="227" spans="1:48">
      <c r="A227" s="1" t="s">
        <v>954</v>
      </c>
      <c r="B227" s="1" t="s">
        <v>956</v>
      </c>
      <c r="C227" s="1" t="s">
        <v>28</v>
      </c>
      <c r="D227" s="1" t="s">
        <v>954</v>
      </c>
      <c r="E227" s="1" t="s">
        <v>955</v>
      </c>
      <c r="F227" s="1" t="s">
        <v>21</v>
      </c>
      <c r="G227" s="1" t="s">
        <v>1661</v>
      </c>
      <c r="H227" s="1" t="s">
        <v>2610</v>
      </c>
      <c r="I227" s="1" t="s">
        <v>957</v>
      </c>
      <c r="J227" s="1" t="s">
        <v>4242</v>
      </c>
      <c r="K227" s="1" t="s">
        <v>4243</v>
      </c>
      <c r="L227" s="1" t="s">
        <v>2497</v>
      </c>
      <c r="M227" s="1" t="s">
        <v>2498</v>
      </c>
      <c r="N227" s="1" t="s">
        <v>4244</v>
      </c>
      <c r="O227" s="1" t="s">
        <v>4245</v>
      </c>
      <c r="P227" s="1" t="s">
        <v>51</v>
      </c>
      <c r="Q227" s="1" t="s">
        <v>2521</v>
      </c>
      <c r="T227" s="1" t="s">
        <v>4246</v>
      </c>
      <c r="U227" s="1" t="s">
        <v>2504</v>
      </c>
      <c r="W227" s="1" t="s">
        <v>2506</v>
      </c>
      <c r="X227" s="1" t="s">
        <v>4247</v>
      </c>
      <c r="AB227" s="1" t="s">
        <v>2535</v>
      </c>
      <c r="AD227" s="1" t="s">
        <v>2510</v>
      </c>
      <c r="AG227" s="1" t="s">
        <v>4248</v>
      </c>
      <c r="AH227" s="1" t="s">
        <v>4249</v>
      </c>
      <c r="AJ227" s="1" t="s">
        <v>4250</v>
      </c>
      <c r="AL227" s="1" t="s">
        <v>4251</v>
      </c>
      <c r="AM227" s="1" t="s">
        <v>2327</v>
      </c>
      <c r="AN227" s="1" t="s">
        <v>2439</v>
      </c>
      <c r="AO227" s="1" t="s">
        <v>2421</v>
      </c>
      <c r="AP227" s="1" t="s">
        <v>2515</v>
      </c>
      <c r="AR227" s="1" t="s">
        <v>1875</v>
      </c>
      <c r="AS227" s="1" t="s">
        <v>2540</v>
      </c>
      <c r="AV227" s="3">
        <v>2</v>
      </c>
    </row>
    <row r="228" spans="1:48">
      <c r="A228" s="1" t="s">
        <v>964</v>
      </c>
      <c r="B228" s="1" t="s">
        <v>966</v>
      </c>
      <c r="C228" s="1" t="s">
        <v>19</v>
      </c>
      <c r="D228" s="1" t="s">
        <v>964</v>
      </c>
      <c r="E228" s="1" t="s">
        <v>965</v>
      </c>
      <c r="F228" s="1" t="s">
        <v>21</v>
      </c>
      <c r="G228" s="1" t="s">
        <v>1661</v>
      </c>
      <c r="H228" s="1" t="s">
        <v>2610</v>
      </c>
      <c r="I228" s="1" t="s">
        <v>44</v>
      </c>
      <c r="J228" s="1" t="s">
        <v>1870</v>
      </c>
      <c r="K228" s="1" t="s">
        <v>2658</v>
      </c>
      <c r="L228" s="1" t="s">
        <v>2497</v>
      </c>
      <c r="M228" s="1" t="s">
        <v>2498</v>
      </c>
      <c r="N228" s="1" t="s">
        <v>4252</v>
      </c>
      <c r="O228" s="1" t="s">
        <v>4253</v>
      </c>
      <c r="P228" s="1" t="s">
        <v>20</v>
      </c>
      <c r="Q228" s="1" t="s">
        <v>2501</v>
      </c>
      <c r="R228" s="1" t="s">
        <v>3708</v>
      </c>
      <c r="T228" s="1" t="s">
        <v>4254</v>
      </c>
      <c r="U228" s="1" t="s">
        <v>2504</v>
      </c>
      <c r="V228" s="1" t="s">
        <v>2546</v>
      </c>
      <c r="W228" s="1" t="s">
        <v>2506</v>
      </c>
      <c r="X228" s="1" t="s">
        <v>3443</v>
      </c>
      <c r="AB228" s="1" t="s">
        <v>2619</v>
      </c>
      <c r="AD228" s="1" t="s">
        <v>2510</v>
      </c>
      <c r="AG228" s="1" t="s">
        <v>4255</v>
      </c>
      <c r="AH228" s="1" t="s">
        <v>4256</v>
      </c>
      <c r="AJ228" s="1" t="s">
        <v>4257</v>
      </c>
      <c r="AM228" s="1" t="s">
        <v>2327</v>
      </c>
      <c r="AN228" s="1" t="s">
        <v>2439</v>
      </c>
      <c r="AO228" s="1" t="s">
        <v>2421</v>
      </c>
      <c r="AP228" s="1" t="s">
        <v>2515</v>
      </c>
      <c r="AQ228" s="1" t="s">
        <v>4258</v>
      </c>
      <c r="AR228" s="1" t="s">
        <v>1875</v>
      </c>
      <c r="AS228" s="1" t="s">
        <v>4027</v>
      </c>
      <c r="AV228" s="3">
        <v>6</v>
      </c>
    </row>
    <row r="229" spans="1:48">
      <c r="A229" s="1" t="s">
        <v>967</v>
      </c>
      <c r="B229" s="1" t="s">
        <v>969</v>
      </c>
      <c r="C229" s="1" t="s">
        <v>19</v>
      </c>
      <c r="D229" s="1" t="s">
        <v>967</v>
      </c>
      <c r="E229" s="1" t="s">
        <v>968</v>
      </c>
      <c r="F229" s="1" t="s">
        <v>947</v>
      </c>
      <c r="G229" s="1" t="s">
        <v>1874</v>
      </c>
      <c r="H229" s="1" t="s">
        <v>2495</v>
      </c>
      <c r="I229" s="1" t="s">
        <v>970</v>
      </c>
      <c r="J229" s="1" t="s">
        <v>1875</v>
      </c>
      <c r="K229" s="1" t="s">
        <v>3802</v>
      </c>
      <c r="L229" s="1" t="s">
        <v>2497</v>
      </c>
      <c r="M229" s="1" t="s">
        <v>2498</v>
      </c>
      <c r="N229" s="1" t="s">
        <v>4259</v>
      </c>
      <c r="O229" s="1" t="s">
        <v>4260</v>
      </c>
      <c r="P229" s="1" t="s">
        <v>20</v>
      </c>
      <c r="Q229" s="1" t="s">
        <v>2521</v>
      </c>
      <c r="U229" s="1" t="s">
        <v>2504</v>
      </c>
      <c r="W229" s="1" t="s">
        <v>4261</v>
      </c>
      <c r="X229" s="1" t="s">
        <v>4262</v>
      </c>
      <c r="Z229" s="1" t="s">
        <v>4263</v>
      </c>
      <c r="AA229" s="1" t="s">
        <v>4264</v>
      </c>
      <c r="AB229" s="1" t="s">
        <v>3808</v>
      </c>
      <c r="AD229" s="1" t="s">
        <v>2510</v>
      </c>
      <c r="AG229" s="1" t="s">
        <v>4265</v>
      </c>
      <c r="AH229" s="1" t="s">
        <v>4266</v>
      </c>
      <c r="AM229" s="1" t="s">
        <v>2327</v>
      </c>
      <c r="AN229" s="1" t="s">
        <v>2439</v>
      </c>
      <c r="AO229" s="1" t="s">
        <v>2421</v>
      </c>
      <c r="AP229" s="1" t="s">
        <v>2515</v>
      </c>
      <c r="AR229" s="1" t="s">
        <v>1875</v>
      </c>
      <c r="AS229" s="1" t="s">
        <v>4027</v>
      </c>
      <c r="AV229" s="3">
        <v>5</v>
      </c>
    </row>
    <row r="230" spans="1:48">
      <c r="A230" s="1" t="s">
        <v>1141</v>
      </c>
      <c r="B230" s="1" t="s">
        <v>1143</v>
      </c>
      <c r="C230" s="1" t="s">
        <v>19</v>
      </c>
      <c r="D230" s="1" t="s">
        <v>1141</v>
      </c>
      <c r="E230" s="1" t="s">
        <v>1142</v>
      </c>
      <c r="F230" s="1" t="s">
        <v>21</v>
      </c>
      <c r="G230" s="1" t="s">
        <v>1661</v>
      </c>
      <c r="H230" s="1" t="s">
        <v>2495</v>
      </c>
      <c r="I230" s="1" t="s">
        <v>1144</v>
      </c>
      <c r="J230" s="1" t="s">
        <v>4267</v>
      </c>
      <c r="K230" s="1" t="s">
        <v>2530</v>
      </c>
      <c r="L230" s="1" t="s">
        <v>2497</v>
      </c>
      <c r="M230" s="1" t="s">
        <v>2498</v>
      </c>
      <c r="N230" s="1" t="s">
        <v>4268</v>
      </c>
      <c r="O230" s="1" t="s">
        <v>4269</v>
      </c>
      <c r="P230" s="1" t="s">
        <v>20</v>
      </c>
      <c r="Q230" s="1" t="s">
        <v>2501</v>
      </c>
      <c r="U230" s="1" t="s">
        <v>2504</v>
      </c>
      <c r="V230" s="1" t="s">
        <v>2546</v>
      </c>
      <c r="W230" s="1" t="s">
        <v>2506</v>
      </c>
      <c r="X230" s="1" t="s">
        <v>4270</v>
      </c>
      <c r="Y230" s="1" t="s">
        <v>3733</v>
      </c>
      <c r="AB230" s="1" t="s">
        <v>2109</v>
      </c>
      <c r="AD230" s="1" t="s">
        <v>2510</v>
      </c>
      <c r="AG230" s="1" t="s">
        <v>4271</v>
      </c>
      <c r="AH230" s="1" t="s">
        <v>4272</v>
      </c>
      <c r="AJ230" s="1" t="s">
        <v>4273</v>
      </c>
      <c r="AL230" s="1" t="s">
        <v>4274</v>
      </c>
      <c r="AM230" s="1" t="s">
        <v>2299</v>
      </c>
      <c r="AN230" s="1" t="s">
        <v>2301</v>
      </c>
      <c r="AO230" s="1" t="s">
        <v>2300</v>
      </c>
      <c r="AP230" s="1" t="s">
        <v>2515</v>
      </c>
      <c r="AR230" s="1" t="s">
        <v>1883</v>
      </c>
      <c r="AS230" s="1" t="s">
        <v>2581</v>
      </c>
      <c r="AV230" s="3">
        <v>2</v>
      </c>
    </row>
    <row r="231" spans="1:48">
      <c r="A231" s="1" t="s">
        <v>1151</v>
      </c>
      <c r="B231" s="1" t="s">
        <v>1153</v>
      </c>
      <c r="C231" s="1" t="s">
        <v>28</v>
      </c>
      <c r="D231" s="1" t="s">
        <v>1151</v>
      </c>
      <c r="E231" s="1" t="s">
        <v>1152</v>
      </c>
      <c r="F231" s="1" t="s">
        <v>21</v>
      </c>
      <c r="G231" s="1" t="s">
        <v>1661</v>
      </c>
      <c r="H231" s="1" t="s">
        <v>2610</v>
      </c>
      <c r="I231" s="1" t="s">
        <v>943</v>
      </c>
      <c r="J231" s="1" t="s">
        <v>1883</v>
      </c>
      <c r="K231" s="1" t="s">
        <v>2554</v>
      </c>
      <c r="L231" s="1" t="s">
        <v>2497</v>
      </c>
      <c r="M231" s="1" t="s">
        <v>2498</v>
      </c>
      <c r="N231" s="1" t="s">
        <v>4275</v>
      </c>
      <c r="O231" s="1" t="s">
        <v>4276</v>
      </c>
      <c r="P231" s="1" t="s">
        <v>20</v>
      </c>
      <c r="Q231" s="1" t="s">
        <v>2501</v>
      </c>
      <c r="T231" s="1" t="s">
        <v>4277</v>
      </c>
      <c r="U231" s="1" t="s">
        <v>2504</v>
      </c>
      <c r="W231" s="1" t="s">
        <v>4278</v>
      </c>
      <c r="X231" s="1" t="s">
        <v>3560</v>
      </c>
      <c r="AB231" s="1" t="s">
        <v>2109</v>
      </c>
      <c r="AD231" s="1" t="s">
        <v>2510</v>
      </c>
      <c r="AG231" s="1" t="s">
        <v>4279</v>
      </c>
      <c r="AL231" s="1" t="s">
        <v>4280</v>
      </c>
      <c r="AM231" s="1" t="s">
        <v>2299</v>
      </c>
      <c r="AN231" s="1" t="s">
        <v>2301</v>
      </c>
      <c r="AO231" s="1" t="s">
        <v>2300</v>
      </c>
      <c r="AP231" s="1" t="s">
        <v>2515</v>
      </c>
      <c r="AR231" s="1" t="s">
        <v>1883</v>
      </c>
      <c r="AS231" s="1" t="s">
        <v>3140</v>
      </c>
      <c r="AV231" s="3">
        <v>5</v>
      </c>
    </row>
    <row r="232" spans="1:48">
      <c r="A232" s="1" t="s">
        <v>1145</v>
      </c>
      <c r="B232" s="1" t="s">
        <v>1147</v>
      </c>
      <c r="C232" s="1" t="s">
        <v>19</v>
      </c>
      <c r="D232" s="1" t="s">
        <v>1145</v>
      </c>
      <c r="E232" s="1" t="s">
        <v>1146</v>
      </c>
      <c r="F232" s="1" t="s">
        <v>21</v>
      </c>
      <c r="G232" s="1" t="s">
        <v>1661</v>
      </c>
      <c r="H232" s="1" t="s">
        <v>2495</v>
      </c>
      <c r="I232" s="1" t="s">
        <v>44</v>
      </c>
      <c r="J232" s="1" t="s">
        <v>1883</v>
      </c>
      <c r="K232" s="1" t="s">
        <v>2554</v>
      </c>
      <c r="L232" s="1" t="s">
        <v>2497</v>
      </c>
      <c r="M232" s="1" t="s">
        <v>2498</v>
      </c>
      <c r="N232" s="1" t="s">
        <v>4281</v>
      </c>
      <c r="O232" s="1" t="s">
        <v>2565</v>
      </c>
      <c r="P232" s="1" t="s">
        <v>20</v>
      </c>
      <c r="Q232" s="1" t="s">
        <v>2501</v>
      </c>
      <c r="U232" s="1" t="s">
        <v>2504</v>
      </c>
      <c r="W232" s="1" t="s">
        <v>2533</v>
      </c>
      <c r="X232" s="1" t="s">
        <v>4282</v>
      </c>
      <c r="AB232" s="1" t="s">
        <v>2109</v>
      </c>
      <c r="AD232" s="1" t="s">
        <v>2510</v>
      </c>
      <c r="AG232" s="1" t="s">
        <v>4283</v>
      </c>
      <c r="AM232" s="1" t="s">
        <v>2299</v>
      </c>
      <c r="AN232" s="1" t="s">
        <v>2301</v>
      </c>
      <c r="AO232" s="1" t="s">
        <v>2300</v>
      </c>
      <c r="AP232" s="1" t="s">
        <v>2515</v>
      </c>
      <c r="AR232" s="1" t="s">
        <v>1883</v>
      </c>
      <c r="AS232" s="1" t="s">
        <v>2591</v>
      </c>
      <c r="AV232" s="3">
        <v>4</v>
      </c>
    </row>
    <row r="233" spans="1:48">
      <c r="A233" s="1" t="s">
        <v>1148</v>
      </c>
      <c r="B233" s="1" t="s">
        <v>1150</v>
      </c>
      <c r="C233" s="1" t="s">
        <v>19</v>
      </c>
      <c r="D233" s="1" t="s">
        <v>1148</v>
      </c>
      <c r="E233" s="1" t="s">
        <v>1149</v>
      </c>
      <c r="F233" s="1" t="s">
        <v>21</v>
      </c>
      <c r="G233" s="1" t="s">
        <v>1661</v>
      </c>
      <c r="H233" s="1" t="s">
        <v>2610</v>
      </c>
      <c r="I233" s="1" t="s">
        <v>664</v>
      </c>
      <c r="J233" s="1" t="s">
        <v>1883</v>
      </c>
      <c r="K233" s="1" t="s">
        <v>2554</v>
      </c>
      <c r="L233" s="1" t="s">
        <v>2497</v>
      </c>
      <c r="M233" s="1" t="s">
        <v>2498</v>
      </c>
      <c r="N233" s="1" t="s">
        <v>4284</v>
      </c>
      <c r="O233" s="1" t="s">
        <v>4285</v>
      </c>
      <c r="P233" s="1" t="s">
        <v>20</v>
      </c>
      <c r="Q233" s="1" t="s">
        <v>2501</v>
      </c>
      <c r="R233" s="1" t="s">
        <v>4286</v>
      </c>
      <c r="S233" s="1" t="s">
        <v>2613</v>
      </c>
      <c r="T233" s="1" t="s">
        <v>1883</v>
      </c>
      <c r="U233" s="1" t="s">
        <v>2504</v>
      </c>
      <c r="V233" s="1" t="s">
        <v>2546</v>
      </c>
      <c r="W233" s="1" t="s">
        <v>2547</v>
      </c>
      <c r="X233" s="1" t="s">
        <v>4287</v>
      </c>
      <c r="Y233" s="1" t="s">
        <v>3733</v>
      </c>
      <c r="Z233" s="1" t="s">
        <v>4288</v>
      </c>
      <c r="AA233" s="1" t="s">
        <v>4289</v>
      </c>
      <c r="AB233" s="1" t="s">
        <v>2109</v>
      </c>
      <c r="AC233" s="1" t="s">
        <v>4290</v>
      </c>
      <c r="AD233" s="1" t="s">
        <v>2510</v>
      </c>
      <c r="AG233" s="1" t="s">
        <v>4291</v>
      </c>
      <c r="AH233" s="1" t="s">
        <v>4292</v>
      </c>
      <c r="AI233" s="1" t="s">
        <v>4293</v>
      </c>
      <c r="AL233" s="1" t="s">
        <v>4294</v>
      </c>
      <c r="AM233" s="1" t="s">
        <v>2299</v>
      </c>
      <c r="AN233" s="1" t="s">
        <v>2301</v>
      </c>
      <c r="AO233" s="1" t="s">
        <v>2300</v>
      </c>
      <c r="AP233" s="1" t="s">
        <v>2515</v>
      </c>
      <c r="AR233" s="1" t="s">
        <v>1883</v>
      </c>
      <c r="AS233" s="1" t="s">
        <v>2591</v>
      </c>
      <c r="AV233" s="3">
        <v>3</v>
      </c>
    </row>
    <row r="234" spans="1:48">
      <c r="A234" s="1" t="s">
        <v>1136</v>
      </c>
      <c r="B234" s="1" t="s">
        <v>1139</v>
      </c>
      <c r="C234" s="1" t="s">
        <v>19</v>
      </c>
      <c r="D234" s="1" t="s">
        <v>1136</v>
      </c>
      <c r="E234" s="1" t="s">
        <v>1137</v>
      </c>
      <c r="F234" s="1" t="s">
        <v>21</v>
      </c>
      <c r="G234" s="1" t="s">
        <v>1661</v>
      </c>
      <c r="H234" s="1" t="s">
        <v>2495</v>
      </c>
      <c r="I234" s="1" t="s">
        <v>1140</v>
      </c>
      <c r="J234" s="1" t="s">
        <v>1883</v>
      </c>
      <c r="K234" s="1" t="s">
        <v>3825</v>
      </c>
      <c r="L234" s="1" t="s">
        <v>2497</v>
      </c>
      <c r="M234" s="1" t="s">
        <v>2498</v>
      </c>
      <c r="N234" s="1" t="s">
        <v>4295</v>
      </c>
      <c r="O234" s="1" t="s">
        <v>4296</v>
      </c>
      <c r="P234" s="1" t="s">
        <v>20</v>
      </c>
      <c r="Q234" s="1" t="s">
        <v>2501</v>
      </c>
      <c r="R234" s="1" t="s">
        <v>4286</v>
      </c>
      <c r="S234" s="1" t="s">
        <v>2613</v>
      </c>
      <c r="T234" s="1" t="s">
        <v>4297</v>
      </c>
      <c r="U234" s="1" t="s">
        <v>2504</v>
      </c>
      <c r="V234" s="1" t="s">
        <v>2546</v>
      </c>
      <c r="W234" s="1" t="s">
        <v>2506</v>
      </c>
      <c r="X234" s="1" t="s">
        <v>1673</v>
      </c>
      <c r="Y234" s="1" t="s">
        <v>3733</v>
      </c>
      <c r="Z234" s="1" t="s">
        <v>4298</v>
      </c>
      <c r="AA234" s="1" t="s">
        <v>4299</v>
      </c>
      <c r="AB234" s="1" t="s">
        <v>2525</v>
      </c>
      <c r="AC234" s="1" t="s">
        <v>4290</v>
      </c>
      <c r="AD234" s="1" t="s">
        <v>2510</v>
      </c>
      <c r="AG234" s="1" t="s">
        <v>4300</v>
      </c>
      <c r="AH234" s="1" t="s">
        <v>4301</v>
      </c>
      <c r="AJ234" s="1" t="s">
        <v>4302</v>
      </c>
      <c r="AL234" s="1" t="s">
        <v>4303</v>
      </c>
      <c r="AM234" s="1" t="s">
        <v>2299</v>
      </c>
      <c r="AN234" s="1" t="s">
        <v>2301</v>
      </c>
      <c r="AO234" s="1" t="s">
        <v>2300</v>
      </c>
      <c r="AP234" s="1" t="s">
        <v>2515</v>
      </c>
      <c r="AR234" s="1" t="s">
        <v>1883</v>
      </c>
      <c r="AS234" s="1" t="s">
        <v>4027</v>
      </c>
      <c r="AV234" s="3">
        <v>1</v>
      </c>
    </row>
    <row r="235" spans="1:48">
      <c r="A235" s="1" t="s">
        <v>1154</v>
      </c>
      <c r="B235" s="1" t="s">
        <v>1156</v>
      </c>
      <c r="C235" s="1" t="s">
        <v>19</v>
      </c>
      <c r="D235" s="1" t="s">
        <v>1154</v>
      </c>
      <c r="E235" s="1" t="s">
        <v>1155</v>
      </c>
      <c r="F235" s="1" t="s">
        <v>21</v>
      </c>
      <c r="G235" s="1" t="s">
        <v>1661</v>
      </c>
      <c r="H235" s="1" t="s">
        <v>2495</v>
      </c>
      <c r="I235" s="1" t="s">
        <v>1140</v>
      </c>
      <c r="J235" s="1" t="s">
        <v>1883</v>
      </c>
      <c r="K235" s="1" t="s">
        <v>2530</v>
      </c>
      <c r="L235" s="1" t="s">
        <v>2497</v>
      </c>
      <c r="M235" s="1" t="s">
        <v>2498</v>
      </c>
      <c r="N235" s="1" t="s">
        <v>4304</v>
      </c>
      <c r="O235" s="1" t="s">
        <v>4305</v>
      </c>
      <c r="P235" s="1" t="s">
        <v>20</v>
      </c>
      <c r="Q235" s="1" t="s">
        <v>2521</v>
      </c>
      <c r="R235" s="1" t="s">
        <v>4286</v>
      </c>
      <c r="T235" s="1" t="s">
        <v>4297</v>
      </c>
      <c r="U235" s="1" t="s">
        <v>2504</v>
      </c>
      <c r="V235" s="1" t="s">
        <v>2546</v>
      </c>
      <c r="W235" s="1" t="s">
        <v>2506</v>
      </c>
      <c r="X235" s="1" t="s">
        <v>2776</v>
      </c>
      <c r="Y235" s="1" t="s">
        <v>3733</v>
      </c>
      <c r="Z235" s="1" t="s">
        <v>4306</v>
      </c>
      <c r="AB235" s="1" t="s">
        <v>2525</v>
      </c>
      <c r="AC235" s="1" t="s">
        <v>4290</v>
      </c>
      <c r="AD235" s="1" t="s">
        <v>2510</v>
      </c>
      <c r="AG235" s="1" t="s">
        <v>4300</v>
      </c>
      <c r="AH235" s="1" t="s">
        <v>4307</v>
      </c>
      <c r="AJ235" s="1" t="s">
        <v>4308</v>
      </c>
      <c r="AL235" s="1" t="s">
        <v>4309</v>
      </c>
      <c r="AM235" s="1" t="s">
        <v>2299</v>
      </c>
      <c r="AN235" s="1" t="s">
        <v>2301</v>
      </c>
      <c r="AO235" s="1" t="s">
        <v>2300</v>
      </c>
      <c r="AP235" s="1" t="s">
        <v>2515</v>
      </c>
      <c r="AR235" s="1" t="s">
        <v>1883</v>
      </c>
      <c r="AS235" s="1" t="s">
        <v>3140</v>
      </c>
      <c r="AV235" s="3">
        <v>6</v>
      </c>
    </row>
    <row r="236" spans="1:48">
      <c r="A236" s="1" t="s">
        <v>1231</v>
      </c>
      <c r="B236" s="1" t="s">
        <v>1233</v>
      </c>
      <c r="C236" s="1" t="s">
        <v>19</v>
      </c>
      <c r="D236" s="1" t="s">
        <v>1231</v>
      </c>
      <c r="E236" s="1" t="s">
        <v>1232</v>
      </c>
      <c r="F236" s="1" t="s">
        <v>21</v>
      </c>
      <c r="G236" s="1" t="s">
        <v>1661</v>
      </c>
      <c r="I236" s="1" t="s">
        <v>466</v>
      </c>
      <c r="J236" s="1" t="s">
        <v>1883</v>
      </c>
      <c r="K236" s="1" t="s">
        <v>4310</v>
      </c>
      <c r="L236" s="1" t="s">
        <v>2497</v>
      </c>
      <c r="M236" s="1" t="s">
        <v>2498</v>
      </c>
      <c r="N236" s="1" t="s">
        <v>4311</v>
      </c>
      <c r="O236" s="1" t="s">
        <v>4312</v>
      </c>
      <c r="P236" s="1" t="s">
        <v>20</v>
      </c>
      <c r="Q236" s="1" t="s">
        <v>2501</v>
      </c>
      <c r="U236" s="1" t="s">
        <v>2504</v>
      </c>
      <c r="W236" s="1" t="s">
        <v>4313</v>
      </c>
      <c r="X236" s="1" t="s">
        <v>4314</v>
      </c>
      <c r="Z236" s="1" t="s">
        <v>4315</v>
      </c>
      <c r="AB236" s="1" t="s">
        <v>4316</v>
      </c>
      <c r="AD236" s="1" t="s">
        <v>2510</v>
      </c>
      <c r="AG236" s="1" t="s">
        <v>4317</v>
      </c>
      <c r="AH236" s="1" t="s">
        <v>4318</v>
      </c>
      <c r="AJ236" s="1" t="s">
        <v>4319</v>
      </c>
      <c r="AL236" s="1" t="s">
        <v>4320</v>
      </c>
      <c r="AM236" s="1" t="s">
        <v>2299</v>
      </c>
      <c r="AN236" s="1" t="s">
        <v>2326</v>
      </c>
      <c r="AO236" s="1" t="s">
        <v>2325</v>
      </c>
      <c r="AP236" s="1" t="s">
        <v>2515</v>
      </c>
      <c r="AR236" s="1" t="s">
        <v>1883</v>
      </c>
      <c r="AS236" s="1" t="s">
        <v>3130</v>
      </c>
      <c r="AV236" s="3">
        <v>2</v>
      </c>
    </row>
    <row r="237" spans="1:48">
      <c r="A237" s="1" t="s">
        <v>1243</v>
      </c>
      <c r="B237" s="1" t="s">
        <v>1245</v>
      </c>
      <c r="C237" s="1" t="s">
        <v>19</v>
      </c>
      <c r="D237" s="1" t="s">
        <v>1243</v>
      </c>
      <c r="E237" s="1" t="s">
        <v>1244</v>
      </c>
      <c r="F237" s="1" t="s">
        <v>947</v>
      </c>
      <c r="G237" s="1" t="s">
        <v>1874</v>
      </c>
      <c r="I237" s="1" t="s">
        <v>44</v>
      </c>
      <c r="J237" s="1" t="s">
        <v>1899</v>
      </c>
      <c r="K237" s="1" t="s">
        <v>2628</v>
      </c>
      <c r="L237" s="1" t="s">
        <v>2497</v>
      </c>
      <c r="M237" s="1" t="s">
        <v>2498</v>
      </c>
      <c r="N237" s="1" t="s">
        <v>4321</v>
      </c>
      <c r="O237" s="1" t="s">
        <v>4322</v>
      </c>
      <c r="P237" s="1" t="s">
        <v>51</v>
      </c>
      <c r="Q237" s="1" t="s">
        <v>2501</v>
      </c>
      <c r="U237" s="1" t="s">
        <v>2504</v>
      </c>
      <c r="W237" s="1" t="s">
        <v>4323</v>
      </c>
      <c r="X237" s="1" t="s">
        <v>4324</v>
      </c>
      <c r="Z237" s="1" t="s">
        <v>4325</v>
      </c>
      <c r="AA237" s="1" t="s">
        <v>4326</v>
      </c>
      <c r="AB237" s="1" t="s">
        <v>2900</v>
      </c>
      <c r="AD237" s="1" t="s">
        <v>2510</v>
      </c>
      <c r="AG237" s="1" t="s">
        <v>4327</v>
      </c>
      <c r="AH237" s="1" t="s">
        <v>4328</v>
      </c>
      <c r="AL237" s="1" t="s">
        <v>4329</v>
      </c>
      <c r="AM237" s="1" t="s">
        <v>2299</v>
      </c>
      <c r="AN237" s="1" t="s">
        <v>2326</v>
      </c>
      <c r="AO237" s="1" t="s">
        <v>2325</v>
      </c>
      <c r="AP237" s="1" t="s">
        <v>2515</v>
      </c>
      <c r="AR237" s="1" t="s">
        <v>1883</v>
      </c>
      <c r="AS237" s="1" t="s">
        <v>2637</v>
      </c>
      <c r="AV237" s="3">
        <v>7</v>
      </c>
    </row>
    <row r="238" spans="1:48">
      <c r="A238" s="1" t="s">
        <v>1237</v>
      </c>
      <c r="B238" s="1" t="s">
        <v>1239</v>
      </c>
      <c r="C238" s="1" t="s">
        <v>19</v>
      </c>
      <c r="D238" s="1" t="s">
        <v>1237</v>
      </c>
      <c r="E238" s="1" t="s">
        <v>1238</v>
      </c>
      <c r="F238" s="1" t="s">
        <v>947</v>
      </c>
      <c r="G238" s="1" t="s">
        <v>1874</v>
      </c>
      <c r="I238" s="1" t="s">
        <v>44</v>
      </c>
      <c r="J238" s="1" t="s">
        <v>1895</v>
      </c>
      <c r="K238" s="1" t="s">
        <v>4330</v>
      </c>
      <c r="L238" s="1" t="s">
        <v>2497</v>
      </c>
      <c r="M238" s="1" t="s">
        <v>2498</v>
      </c>
      <c r="N238" s="1" t="s">
        <v>4331</v>
      </c>
      <c r="O238" s="1" t="s">
        <v>4332</v>
      </c>
      <c r="P238" s="1" t="s">
        <v>20</v>
      </c>
      <c r="Q238" s="1" t="s">
        <v>2521</v>
      </c>
      <c r="U238" s="1" t="s">
        <v>2504</v>
      </c>
      <c r="W238" s="1" t="s">
        <v>2703</v>
      </c>
      <c r="X238" s="1" t="s">
        <v>4333</v>
      </c>
      <c r="AB238" s="1" t="s">
        <v>3773</v>
      </c>
      <c r="AD238" s="1" t="s">
        <v>2510</v>
      </c>
      <c r="AG238" s="1" t="s">
        <v>4334</v>
      </c>
      <c r="AL238" s="1" t="s">
        <v>4335</v>
      </c>
      <c r="AM238" s="1" t="s">
        <v>2299</v>
      </c>
      <c r="AN238" s="1" t="s">
        <v>2326</v>
      </c>
      <c r="AO238" s="1" t="s">
        <v>2325</v>
      </c>
      <c r="AP238" s="1" t="s">
        <v>2515</v>
      </c>
      <c r="AR238" s="1" t="s">
        <v>1883</v>
      </c>
      <c r="AS238" s="1" t="s">
        <v>3248</v>
      </c>
      <c r="AV238" s="3">
        <v>4</v>
      </c>
    </row>
    <row r="239" spans="1:48">
      <c r="A239" s="1" t="s">
        <v>1227</v>
      </c>
      <c r="B239" s="1" t="s">
        <v>1230</v>
      </c>
      <c r="C239" s="1" t="s">
        <v>28</v>
      </c>
      <c r="D239" s="1" t="s">
        <v>1227</v>
      </c>
      <c r="E239" s="1" t="s">
        <v>1228</v>
      </c>
      <c r="F239" s="1" t="s">
        <v>947</v>
      </c>
      <c r="G239" s="1" t="s">
        <v>1874</v>
      </c>
      <c r="I239" s="1" t="s">
        <v>44</v>
      </c>
      <c r="J239" s="1" t="s">
        <v>1883</v>
      </c>
      <c r="K239" s="1" t="s">
        <v>4336</v>
      </c>
      <c r="L239" s="1" t="s">
        <v>2497</v>
      </c>
      <c r="M239" s="1" t="s">
        <v>2498</v>
      </c>
      <c r="N239" s="1" t="s">
        <v>4337</v>
      </c>
      <c r="O239" s="1" t="s">
        <v>4338</v>
      </c>
      <c r="P239" s="1" t="s">
        <v>20</v>
      </c>
      <c r="Q239" s="1" t="s">
        <v>2501</v>
      </c>
      <c r="S239" s="1" t="s">
        <v>2613</v>
      </c>
      <c r="U239" s="1" t="s">
        <v>2504</v>
      </c>
      <c r="V239" s="1" t="s">
        <v>2505</v>
      </c>
      <c r="W239" s="1" t="s">
        <v>4323</v>
      </c>
      <c r="X239" s="1" t="s">
        <v>4072</v>
      </c>
      <c r="AB239" s="1" t="s">
        <v>4066</v>
      </c>
      <c r="AD239" s="1" t="s">
        <v>2510</v>
      </c>
      <c r="AG239" s="1" t="s">
        <v>4339</v>
      </c>
      <c r="AH239" s="1" t="s">
        <v>4340</v>
      </c>
      <c r="AM239" s="1" t="s">
        <v>2299</v>
      </c>
      <c r="AN239" s="1" t="s">
        <v>2326</v>
      </c>
      <c r="AO239" s="1" t="s">
        <v>2325</v>
      </c>
      <c r="AP239" s="1" t="s">
        <v>2515</v>
      </c>
      <c r="AR239" s="1" t="s">
        <v>1883</v>
      </c>
      <c r="AS239" s="1" t="s">
        <v>3078</v>
      </c>
      <c r="AV239" s="3">
        <v>1</v>
      </c>
    </row>
    <row r="240" spans="1:48">
      <c r="A240" s="1" t="s">
        <v>1246</v>
      </c>
      <c r="B240" s="1" t="s">
        <v>1248</v>
      </c>
      <c r="C240" s="1" t="s">
        <v>19</v>
      </c>
      <c r="D240" s="1" t="s">
        <v>1246</v>
      </c>
      <c r="E240" s="1" t="s">
        <v>1247</v>
      </c>
      <c r="F240" s="1" t="s">
        <v>947</v>
      </c>
      <c r="G240" s="1" t="s">
        <v>1874</v>
      </c>
      <c r="I240" s="1" t="s">
        <v>1250</v>
      </c>
      <c r="J240" s="1" t="s">
        <v>1899</v>
      </c>
      <c r="K240" s="1" t="s">
        <v>2828</v>
      </c>
      <c r="L240" s="1" t="s">
        <v>2497</v>
      </c>
      <c r="M240" s="1" t="s">
        <v>2498</v>
      </c>
      <c r="N240" s="1" t="s">
        <v>4341</v>
      </c>
      <c r="O240" s="1" t="s">
        <v>4342</v>
      </c>
      <c r="P240" s="1" t="s">
        <v>1249</v>
      </c>
      <c r="Q240" s="1" t="s">
        <v>2501</v>
      </c>
      <c r="U240" s="1" t="s">
        <v>2504</v>
      </c>
      <c r="W240" s="1" t="s">
        <v>4343</v>
      </c>
      <c r="X240" s="1" t="s">
        <v>4344</v>
      </c>
      <c r="Z240" s="1" t="s">
        <v>4345</v>
      </c>
      <c r="AA240" s="1" t="s">
        <v>4346</v>
      </c>
      <c r="AB240" s="1" t="s">
        <v>2111</v>
      </c>
      <c r="AD240" s="1" t="s">
        <v>2510</v>
      </c>
      <c r="AG240" s="1" t="s">
        <v>4347</v>
      </c>
      <c r="AH240" s="1" t="s">
        <v>4348</v>
      </c>
      <c r="AL240" s="1" t="s">
        <v>4349</v>
      </c>
      <c r="AM240" s="1" t="s">
        <v>2299</v>
      </c>
      <c r="AN240" s="1" t="s">
        <v>2326</v>
      </c>
      <c r="AO240" s="1" t="s">
        <v>2325</v>
      </c>
      <c r="AP240" s="1" t="s">
        <v>2515</v>
      </c>
      <c r="AR240" s="1" t="s">
        <v>1883</v>
      </c>
      <c r="AS240" s="1" t="s">
        <v>2637</v>
      </c>
      <c r="AV240" s="3">
        <v>6</v>
      </c>
    </row>
    <row r="241" spans="1:48">
      <c r="A241" s="1" t="s">
        <v>1234</v>
      </c>
      <c r="B241" s="1" t="s">
        <v>1236</v>
      </c>
      <c r="C241" s="1" t="s">
        <v>19</v>
      </c>
      <c r="D241" s="1" t="s">
        <v>1234</v>
      </c>
      <c r="E241" s="1" t="s">
        <v>1235</v>
      </c>
      <c r="F241" s="1" t="s">
        <v>21</v>
      </c>
      <c r="G241" s="1" t="s">
        <v>1661</v>
      </c>
      <c r="H241" s="1" t="s">
        <v>2495</v>
      </c>
      <c r="I241" s="1" t="s">
        <v>589</v>
      </c>
      <c r="J241" s="1" t="s">
        <v>4350</v>
      </c>
      <c r="K241" s="1" t="s">
        <v>2554</v>
      </c>
      <c r="L241" s="1" t="s">
        <v>2497</v>
      </c>
      <c r="M241" s="1" t="s">
        <v>2498</v>
      </c>
      <c r="N241" s="1" t="s">
        <v>4351</v>
      </c>
      <c r="O241" s="1" t="s">
        <v>4352</v>
      </c>
      <c r="P241" s="1" t="s">
        <v>20</v>
      </c>
      <c r="Q241" s="1" t="s">
        <v>2831</v>
      </c>
      <c r="U241" s="1" t="s">
        <v>2702</v>
      </c>
      <c r="W241" s="1" t="s">
        <v>4353</v>
      </c>
      <c r="X241" s="1" t="s">
        <v>4354</v>
      </c>
      <c r="AB241" s="1" t="s">
        <v>2525</v>
      </c>
      <c r="AD241" s="1" t="s">
        <v>2510</v>
      </c>
      <c r="AG241" s="1" t="s">
        <v>4355</v>
      </c>
      <c r="AH241" s="1" t="s">
        <v>4356</v>
      </c>
      <c r="AI241" s="1" t="s">
        <v>1893</v>
      </c>
      <c r="AJ241" s="1" t="s">
        <v>4357</v>
      </c>
      <c r="AL241" s="1" t="s">
        <v>4358</v>
      </c>
      <c r="AM241" s="1" t="s">
        <v>2299</v>
      </c>
      <c r="AN241" s="1" t="s">
        <v>2326</v>
      </c>
      <c r="AO241" s="1" t="s">
        <v>2325</v>
      </c>
      <c r="AP241" s="1" t="s">
        <v>2515</v>
      </c>
      <c r="AR241" s="1" t="s">
        <v>1883</v>
      </c>
      <c r="AS241" s="1" t="s">
        <v>2627</v>
      </c>
      <c r="AV241" s="3">
        <v>3</v>
      </c>
    </row>
    <row r="242" spans="1:48">
      <c r="A242" s="1" t="s">
        <v>1240</v>
      </c>
      <c r="B242" s="1" t="s">
        <v>1242</v>
      </c>
      <c r="C242" s="1" t="s">
        <v>19</v>
      </c>
      <c r="D242" s="1" t="s">
        <v>1240</v>
      </c>
      <c r="E242" s="1" t="s">
        <v>1241</v>
      </c>
      <c r="F242" s="1" t="s">
        <v>21</v>
      </c>
      <c r="G242" s="1" t="s">
        <v>1661</v>
      </c>
      <c r="H242" s="1" t="s">
        <v>2495</v>
      </c>
      <c r="I242" s="1" t="s">
        <v>143</v>
      </c>
      <c r="J242" s="1" t="s">
        <v>1897</v>
      </c>
      <c r="K242" s="1" t="s">
        <v>2828</v>
      </c>
      <c r="L242" s="1" t="s">
        <v>2497</v>
      </c>
      <c r="M242" s="1" t="s">
        <v>2498</v>
      </c>
      <c r="N242" s="1" t="s">
        <v>4359</v>
      </c>
      <c r="O242" s="1" t="s">
        <v>4360</v>
      </c>
      <c r="P242" s="1" t="s">
        <v>20</v>
      </c>
      <c r="Q242" s="1" t="s">
        <v>2501</v>
      </c>
      <c r="T242" s="1" t="s">
        <v>4361</v>
      </c>
      <c r="U242" s="1" t="s">
        <v>2504</v>
      </c>
      <c r="W242" s="1" t="s">
        <v>2547</v>
      </c>
      <c r="X242" s="1" t="s">
        <v>4362</v>
      </c>
      <c r="AB242" s="1" t="s">
        <v>2109</v>
      </c>
      <c r="AD242" s="1" t="s">
        <v>2510</v>
      </c>
      <c r="AG242" s="1" t="s">
        <v>4363</v>
      </c>
      <c r="AH242" s="1" t="s">
        <v>4364</v>
      </c>
      <c r="AJ242" s="1" t="s">
        <v>4365</v>
      </c>
      <c r="AL242" s="1" t="s">
        <v>4366</v>
      </c>
      <c r="AM242" s="1" t="s">
        <v>2299</v>
      </c>
      <c r="AN242" s="1" t="s">
        <v>2326</v>
      </c>
      <c r="AO242" s="1" t="s">
        <v>2325</v>
      </c>
      <c r="AP242" s="1" t="s">
        <v>2515</v>
      </c>
      <c r="AR242" s="1" t="s">
        <v>1883</v>
      </c>
      <c r="AS242" s="1" t="s">
        <v>3248</v>
      </c>
      <c r="AV242" s="3">
        <v>5</v>
      </c>
    </row>
  </sheetData>
  <autoFilter ref="B1:AY242">
    <sortState ref="B1:AY242">
      <sortCondition ref="AV1:AV242"/>
    </sortState>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10</vt:i4>
      </vt:variant>
    </vt:vector>
  </HeadingPairs>
  <TitlesOfParts>
    <vt:vector size="10" baseType="lpstr">
      <vt:lpstr>个人成绩情况</vt:lpstr>
      <vt:lpstr>详细名单</vt:lpstr>
      <vt:lpstr>上会</vt:lpstr>
      <vt:lpstr>内科 (下)</vt:lpstr>
      <vt:lpstr>外科（下）</vt:lpstr>
      <vt:lpstr>医技 (下)</vt:lpstr>
      <vt:lpstr>总体排序</vt:lpstr>
      <vt:lpstr>专家</vt:lpstr>
      <vt:lpstr>Page1</vt:lpstr>
      <vt:lpstr>花名册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国锋</dc:creator>
  <cp:lastModifiedBy>国锋</cp:lastModifiedBy>
  <dcterms:created xsi:type="dcterms:W3CDTF">2026-03-27T07:12:00Z</dcterms:created>
  <dcterms:modified xsi:type="dcterms:W3CDTF">2026-07-07T03:23:00Z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y fmtid="{D5CDD505-2E9C-101B-9397-08002B2CF9AE}" pid="3" name="KSOReadingLayout">
    <vt:bool>true</vt:bool>
  </property>
  <property fmtid="{D5CDD505-2E9C-101B-9397-08002B2CF9AE}" pid="4" name="ICV">
    <vt:lpwstr>A61A63A2D8384030B47B01BB893A6E65_13</vt:lpwstr>
  </property>
  <property fmtid="{D5CDD505-2E9C-101B-9397-08002B2CF9AE}" pid="5" name="CalculationRule">
    <vt:i4>0</vt:i4>
  </property>
</Properties>
</file>